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CCR\Situatii statistice\Statistica 2024\Statistica site XLS\"/>
    </mc:Choice>
  </mc:AlternateContent>
  <xr:revisionPtr revIDLastSave="0" documentId="13_ncr:1_{71452B8B-CAB2-44B4-AEFC-10CDB44A2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5" i="1" l="1"/>
  <c r="C107" i="1"/>
  <c r="AC105" i="1"/>
  <c r="AA105" i="1"/>
  <c r="Y105" i="1"/>
  <c r="W105" i="1"/>
  <c r="T105" i="1"/>
  <c r="R105" i="1"/>
  <c r="P105" i="1"/>
  <c r="N105" i="1"/>
  <c r="L105" i="1"/>
  <c r="J105" i="1"/>
  <c r="H105" i="1"/>
  <c r="F105" i="1"/>
  <c r="C105" i="1"/>
  <c r="P107" i="1"/>
  <c r="N107" i="1"/>
  <c r="L107" i="1"/>
  <c r="J107" i="1"/>
  <c r="H107" i="1"/>
  <c r="E107" i="1"/>
  <c r="AC107" i="1"/>
  <c r="AA107" i="1"/>
  <c r="Y107" i="1"/>
  <c r="V107" i="1"/>
  <c r="T107" i="1"/>
  <c r="R107" i="1"/>
  <c r="AC97" i="1"/>
  <c r="AA97" i="1"/>
  <c r="Y97" i="1"/>
  <c r="W97" i="1"/>
  <c r="T97" i="1"/>
  <c r="R97" i="1"/>
  <c r="P97" i="1"/>
  <c r="N97" i="1"/>
  <c r="L97" i="1"/>
  <c r="J97" i="1"/>
  <c r="H97" i="1"/>
  <c r="F97" i="1"/>
  <c r="C97" i="1"/>
  <c r="AE107" i="1" l="1"/>
  <c r="AE97" i="1"/>
  <c r="AC94" i="1" l="1"/>
  <c r="AA94" i="1"/>
  <c r="Y94" i="1"/>
  <c r="W94" i="1"/>
  <c r="T94" i="1"/>
  <c r="R94" i="1"/>
  <c r="P94" i="1"/>
  <c r="N94" i="1"/>
  <c r="L94" i="1"/>
  <c r="J94" i="1"/>
  <c r="H94" i="1"/>
  <c r="F94" i="1"/>
  <c r="C94" i="1"/>
  <c r="AE94" i="1" l="1"/>
  <c r="AC91" i="1"/>
  <c r="AA91" i="1"/>
  <c r="Y91" i="1"/>
  <c r="W91" i="1"/>
  <c r="T91" i="1"/>
  <c r="R91" i="1"/>
  <c r="P91" i="1"/>
  <c r="N91" i="1"/>
  <c r="L91" i="1"/>
  <c r="J91" i="1"/>
  <c r="H91" i="1"/>
  <c r="F91" i="1"/>
  <c r="C91" i="1"/>
  <c r="AC88" i="1"/>
  <c r="AA88" i="1"/>
  <c r="Y88" i="1"/>
  <c r="W88" i="1"/>
  <c r="T88" i="1"/>
  <c r="R88" i="1"/>
  <c r="P88" i="1"/>
  <c r="N88" i="1"/>
  <c r="L88" i="1"/>
  <c r="J88" i="1"/>
  <c r="H88" i="1"/>
  <c r="F88" i="1"/>
  <c r="C88" i="1"/>
  <c r="AC85" i="1"/>
  <c r="AA85" i="1"/>
  <c r="Y85" i="1"/>
  <c r="W85" i="1"/>
  <c r="T85" i="1"/>
  <c r="R85" i="1"/>
  <c r="P85" i="1"/>
  <c r="N85" i="1"/>
  <c r="L85" i="1"/>
  <c r="J85" i="1"/>
  <c r="H85" i="1"/>
  <c r="F85" i="1"/>
  <c r="C85" i="1"/>
  <c r="AC82" i="1"/>
  <c r="AA82" i="1"/>
  <c r="Y82" i="1"/>
  <c r="W82" i="1"/>
  <c r="T82" i="1"/>
  <c r="R82" i="1"/>
  <c r="P82" i="1"/>
  <c r="N82" i="1"/>
  <c r="L82" i="1"/>
  <c r="J82" i="1"/>
  <c r="H82" i="1"/>
  <c r="F82" i="1"/>
  <c r="C82" i="1"/>
  <c r="AC79" i="1"/>
  <c r="AA79" i="1"/>
  <c r="Y79" i="1"/>
  <c r="W79" i="1"/>
  <c r="T79" i="1"/>
  <c r="R79" i="1"/>
  <c r="P79" i="1"/>
  <c r="N79" i="1"/>
  <c r="L79" i="1"/>
  <c r="J79" i="1"/>
  <c r="H79" i="1"/>
  <c r="F79" i="1"/>
  <c r="C79" i="1"/>
  <c r="AC76" i="1"/>
  <c r="AA76" i="1"/>
  <c r="Y76" i="1"/>
  <c r="W76" i="1"/>
  <c r="T76" i="1"/>
  <c r="R76" i="1"/>
  <c r="P76" i="1"/>
  <c r="N76" i="1"/>
  <c r="L76" i="1"/>
  <c r="J76" i="1"/>
  <c r="H76" i="1"/>
  <c r="F76" i="1"/>
  <c r="C76" i="1"/>
  <c r="AC73" i="1"/>
  <c r="AA73" i="1"/>
  <c r="Y73" i="1"/>
  <c r="W73" i="1"/>
  <c r="T73" i="1"/>
  <c r="R73" i="1"/>
  <c r="P73" i="1"/>
  <c r="N73" i="1"/>
  <c r="L73" i="1"/>
  <c r="J73" i="1"/>
  <c r="H73" i="1"/>
  <c r="F73" i="1"/>
  <c r="C73" i="1"/>
  <c r="AC70" i="1"/>
  <c r="AA70" i="1"/>
  <c r="P70" i="1"/>
  <c r="L70" i="1"/>
  <c r="C70" i="1"/>
  <c r="AE67" i="1"/>
  <c r="AE64" i="1"/>
  <c r="AE61" i="1"/>
  <c r="AE58" i="1"/>
  <c r="AE55" i="1"/>
  <c r="AE52" i="1"/>
  <c r="AE49" i="1"/>
  <c r="AE46" i="1"/>
  <c r="AE43" i="1"/>
  <c r="AE40" i="1"/>
  <c r="AE37" i="1"/>
  <c r="AE34" i="1"/>
  <c r="AE31" i="1"/>
  <c r="AE28" i="1"/>
  <c r="AE25" i="1"/>
  <c r="AE22" i="1"/>
  <c r="AE19" i="1"/>
  <c r="AE16" i="1"/>
  <c r="AE13" i="1"/>
  <c r="AE10" i="1"/>
  <c r="AE7" i="1"/>
  <c r="AE4" i="1"/>
  <c r="C100" i="1" l="1"/>
  <c r="P100" i="1"/>
  <c r="E100" i="1"/>
  <c r="AA100" i="1"/>
  <c r="J100" i="1"/>
  <c r="V100" i="1"/>
  <c r="N100" i="1"/>
  <c r="Y100" i="1"/>
  <c r="L100" i="1"/>
  <c r="AC100" i="1"/>
  <c r="H100" i="1"/>
  <c r="R100" i="1"/>
  <c r="T100" i="1"/>
  <c r="AE76" i="1"/>
  <c r="AE85" i="1"/>
  <c r="AE88" i="1"/>
  <c r="AE79" i="1"/>
  <c r="AE82" i="1"/>
  <c r="AE91" i="1"/>
  <c r="AE73" i="1"/>
  <c r="AE70" i="1"/>
  <c r="AE100" i="1" l="1"/>
</calcChain>
</file>

<file path=xl/sharedStrings.xml><?xml version="1.0" encoding="utf-8"?>
<sst xmlns="http://schemas.openxmlformats.org/spreadsheetml/2006/main" count="308" uniqueCount="52">
  <si>
    <t>Atrib./An</t>
  </si>
  <si>
    <t>Sol.</t>
  </si>
  <si>
    <t>DECIZII, HOTĂRÂRI ŞI AVIZE PRONUNŢATE</t>
  </si>
  <si>
    <t>146A/I</t>
  </si>
  <si>
    <t>146A/II</t>
  </si>
  <si>
    <t>146B</t>
  </si>
  <si>
    <t>146C</t>
  </si>
  <si>
    <t>146D</t>
  </si>
  <si>
    <t>146E</t>
  </si>
  <si>
    <t>146F</t>
  </si>
  <si>
    <t>146G</t>
  </si>
  <si>
    <t>146H</t>
  </si>
  <si>
    <t>146I</t>
  </si>
  <si>
    <t>146J</t>
  </si>
  <si>
    <t>146K</t>
  </si>
  <si>
    <t>146L</t>
  </si>
  <si>
    <t>Total</t>
  </si>
  <si>
    <t>144A/I**)</t>
  </si>
  <si>
    <t>144A/II**)</t>
  </si>
  <si>
    <t>144B**)</t>
  </si>
  <si>
    <t>144C**)</t>
  </si>
  <si>
    <t>144D**)</t>
  </si>
  <si>
    <t>144E**)</t>
  </si>
  <si>
    <t>144F**)</t>
  </si>
  <si>
    <t>144G**)</t>
  </si>
  <si>
    <t>144H**)</t>
  </si>
  <si>
    <t>144I**)</t>
  </si>
  <si>
    <t>A</t>
  </si>
  <si>
    <t>AP</t>
  </si>
  <si>
    <t>R</t>
  </si>
  <si>
    <t>40+3</t>
  </si>
  <si>
    <t>1+2</t>
  </si>
  <si>
    <t>1+1*</t>
  </si>
  <si>
    <t>11+5*</t>
  </si>
  <si>
    <t>4+1*</t>
  </si>
  <si>
    <t>1+5</t>
  </si>
  <si>
    <t>2+5*</t>
  </si>
  <si>
    <t>74+3</t>
  </si>
  <si>
    <t>2+9*</t>
  </si>
  <si>
    <t>6+3*</t>
  </si>
  <si>
    <t>2+4*</t>
  </si>
  <si>
    <t>49+3</t>
  </si>
  <si>
    <t>9+1*</t>
  </si>
  <si>
    <t>31+3</t>
  </si>
  <si>
    <t>35+3</t>
  </si>
  <si>
    <t>I</t>
  </si>
  <si>
    <t>V</t>
  </si>
  <si>
    <t xml:space="preserve">     AP –  admis în parte</t>
  </si>
  <si>
    <t xml:space="preserve">                 R –  respins</t>
  </si>
  <si>
    <t>V - validat</t>
  </si>
  <si>
    <t>I - invalid</t>
  </si>
  <si>
    <t xml:space="preserve"> A – admis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</si>
</sst>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name val="Times New Roman"/>
      <family val="1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5999938962981048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indent="4"/>
    </xf>
    <xf numFmtId="0" fontId="2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5" borderId="10" xfId="0" applyFont="1" applyFill="1" applyBorder="1"/>
    <xf numFmtId="0" fontId="2" fillId="5" borderId="9" xfId="0" applyFont="1" applyFill="1" applyBorder="1"/>
    <xf numFmtId="0" fontId="2" fillId="5" borderId="2" xfId="0" applyFont="1" applyFill="1" applyBorder="1"/>
    <xf numFmtId="0" fontId="2" fillId="5" borderId="10" xfId="0" applyFont="1" applyFill="1" applyBorder="1" applyAlignment="1">
      <alignment horizontal="centerContinuous" vertical="center"/>
    </xf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0" fillId="8" borderId="0" xfId="0" applyFill="1"/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6" fillId="0" borderId="0" xfId="0" applyFont="1"/>
    <xf numFmtId="2" fontId="0" fillId="0" borderId="0" xfId="0" applyNumberFormat="1"/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BA0C85B-C621-46E6-9764-827AF25AB15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2"/>
  <sheetViews>
    <sheetView tabSelected="1" topLeftCell="A79" zoomScale="85" zoomScaleNormal="85" workbookViewId="0">
      <selection activeCell="M112" sqref="M112"/>
    </sheetView>
  </sheetViews>
  <sheetFormatPr defaultRowHeight="15" x14ac:dyDescent="0.25"/>
  <sheetData>
    <row r="1" spans="1:31" x14ac:dyDescent="0.25">
      <c r="A1" s="31" t="s">
        <v>0</v>
      </c>
      <c r="B1" s="57" t="s">
        <v>1</v>
      </c>
      <c r="C1" s="41" t="s">
        <v>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42"/>
    </row>
    <row r="2" spans="1:31" x14ac:dyDescent="0.25">
      <c r="A2" s="32"/>
      <c r="B2" s="61"/>
      <c r="C2" s="41" t="s">
        <v>3</v>
      </c>
      <c r="D2" s="42"/>
      <c r="E2" s="41" t="s">
        <v>4</v>
      </c>
      <c r="F2" s="53"/>
      <c r="G2" s="42"/>
      <c r="H2" s="41" t="s">
        <v>5</v>
      </c>
      <c r="I2" s="42"/>
      <c r="J2" s="41" t="s">
        <v>6</v>
      </c>
      <c r="K2" s="42"/>
      <c r="L2" s="41" t="s">
        <v>7</v>
      </c>
      <c r="M2" s="42"/>
      <c r="N2" s="41" t="s">
        <v>8</v>
      </c>
      <c r="O2" s="42"/>
      <c r="P2" s="41" t="s">
        <v>9</v>
      </c>
      <c r="Q2" s="42"/>
      <c r="R2" s="41" t="s">
        <v>10</v>
      </c>
      <c r="S2" s="42"/>
      <c r="T2" s="54" t="s">
        <v>11</v>
      </c>
      <c r="U2" s="56"/>
      <c r="V2" s="54" t="s">
        <v>12</v>
      </c>
      <c r="W2" s="55"/>
      <c r="X2" s="56"/>
      <c r="Y2" s="54" t="s">
        <v>13</v>
      </c>
      <c r="Z2" s="56"/>
      <c r="AA2" s="54" t="s">
        <v>14</v>
      </c>
      <c r="AB2" s="56"/>
      <c r="AC2" s="54" t="s">
        <v>15</v>
      </c>
      <c r="AD2" s="59"/>
      <c r="AE2" s="57" t="s">
        <v>16</v>
      </c>
    </row>
    <row r="3" spans="1:31" x14ac:dyDescent="0.25">
      <c r="A3" s="33"/>
      <c r="B3" s="58"/>
      <c r="C3" s="41" t="s">
        <v>17</v>
      </c>
      <c r="D3" s="42"/>
      <c r="E3" s="41" t="s">
        <v>18</v>
      </c>
      <c r="F3" s="53"/>
      <c r="G3" s="42"/>
      <c r="H3" s="41"/>
      <c r="I3" s="42"/>
      <c r="J3" s="41" t="s">
        <v>19</v>
      </c>
      <c r="K3" s="42"/>
      <c r="L3" s="41" t="s">
        <v>20</v>
      </c>
      <c r="M3" s="42"/>
      <c r="N3" s="41"/>
      <c r="O3" s="42"/>
      <c r="P3" s="41" t="s">
        <v>21</v>
      </c>
      <c r="Q3" s="42"/>
      <c r="R3" s="41" t="s">
        <v>22</v>
      </c>
      <c r="S3" s="42"/>
      <c r="T3" s="54" t="s">
        <v>23</v>
      </c>
      <c r="U3" s="56"/>
      <c r="V3" s="54" t="s">
        <v>24</v>
      </c>
      <c r="W3" s="55"/>
      <c r="X3" s="56"/>
      <c r="Y3" s="54" t="s">
        <v>25</v>
      </c>
      <c r="Z3" s="56"/>
      <c r="AA3" s="54" t="s">
        <v>26</v>
      </c>
      <c r="AB3" s="56"/>
      <c r="AC3" s="54"/>
      <c r="AD3" s="56"/>
      <c r="AE3" s="58"/>
    </row>
    <row r="4" spans="1:31" x14ac:dyDescent="0.25">
      <c r="A4" s="65">
        <v>1992</v>
      </c>
      <c r="B4" s="1" t="s">
        <v>27</v>
      </c>
      <c r="C4" s="52">
        <v>6</v>
      </c>
      <c r="D4" s="11">
        <v>2</v>
      </c>
      <c r="E4" s="1" t="s">
        <v>45</v>
      </c>
      <c r="F4" s="52"/>
      <c r="G4" s="13"/>
      <c r="H4" s="63"/>
      <c r="I4" s="13"/>
      <c r="J4" s="34"/>
      <c r="K4" s="24"/>
      <c r="L4" s="34"/>
      <c r="M4" s="24"/>
      <c r="N4" s="34"/>
      <c r="O4" s="24"/>
      <c r="P4" s="34">
        <v>43</v>
      </c>
      <c r="Q4" s="24">
        <v>0</v>
      </c>
      <c r="R4" s="34"/>
      <c r="S4" s="24"/>
      <c r="T4" s="46"/>
      <c r="U4" s="13"/>
      <c r="V4" s="1" t="s">
        <v>45</v>
      </c>
      <c r="W4" s="34"/>
      <c r="X4" s="13"/>
      <c r="Y4" s="46"/>
      <c r="Z4" s="13"/>
      <c r="AA4" s="46"/>
      <c r="AB4" s="13"/>
      <c r="AC4" s="46"/>
      <c r="AD4" s="13"/>
      <c r="AE4" s="37">
        <f>SUM(C4,F4,H4,J4,L4,N4,P4,R4,T4,W4,Y4,AA4,AC4)</f>
        <v>49</v>
      </c>
    </row>
    <row r="5" spans="1:31" x14ac:dyDescent="0.25">
      <c r="A5" s="65"/>
      <c r="B5" s="2" t="s">
        <v>28</v>
      </c>
      <c r="C5" s="52"/>
      <c r="D5" s="11">
        <v>0</v>
      </c>
      <c r="E5" s="2"/>
      <c r="F5" s="52"/>
      <c r="G5" s="13"/>
      <c r="H5" s="62"/>
      <c r="I5" s="13"/>
      <c r="J5" s="35"/>
      <c r="K5" s="24"/>
      <c r="L5" s="35"/>
      <c r="M5" s="24"/>
      <c r="N5" s="35"/>
      <c r="O5" s="24"/>
      <c r="P5" s="35"/>
      <c r="Q5" s="24">
        <v>0</v>
      </c>
      <c r="R5" s="35"/>
      <c r="S5" s="24"/>
      <c r="T5" s="47"/>
      <c r="U5" s="13"/>
      <c r="V5" s="2"/>
      <c r="W5" s="35"/>
      <c r="X5" s="13"/>
      <c r="Y5" s="47"/>
      <c r="Z5" s="13"/>
      <c r="AA5" s="47"/>
      <c r="AB5" s="13"/>
      <c r="AC5" s="47"/>
      <c r="AD5" s="13"/>
      <c r="AE5" s="38"/>
    </row>
    <row r="6" spans="1:31" x14ac:dyDescent="0.25">
      <c r="A6" s="65"/>
      <c r="B6" s="3" t="s">
        <v>29</v>
      </c>
      <c r="C6" s="52"/>
      <c r="D6" s="11">
        <v>4</v>
      </c>
      <c r="E6" s="3" t="s">
        <v>46</v>
      </c>
      <c r="F6" s="52"/>
      <c r="G6" s="13"/>
      <c r="H6" s="64"/>
      <c r="I6" s="13"/>
      <c r="J6" s="36"/>
      <c r="K6" s="24"/>
      <c r="L6" s="36"/>
      <c r="M6" s="24"/>
      <c r="N6" s="36"/>
      <c r="O6" s="24"/>
      <c r="P6" s="36"/>
      <c r="Q6" s="24" t="s">
        <v>30</v>
      </c>
      <c r="R6" s="36"/>
      <c r="S6" s="24"/>
      <c r="T6" s="48"/>
      <c r="U6" s="13"/>
      <c r="V6" s="3" t="s">
        <v>46</v>
      </c>
      <c r="W6" s="36"/>
      <c r="X6" s="13"/>
      <c r="Y6" s="48"/>
      <c r="Z6" s="13"/>
      <c r="AA6" s="48"/>
      <c r="AB6" s="13"/>
      <c r="AC6" s="48"/>
      <c r="AD6" s="13"/>
      <c r="AE6" s="39"/>
    </row>
    <row r="7" spans="1:31" x14ac:dyDescent="0.25">
      <c r="A7" s="65">
        <v>1993</v>
      </c>
      <c r="B7" s="1" t="s">
        <v>27</v>
      </c>
      <c r="C7" s="36">
        <v>9</v>
      </c>
      <c r="D7" s="23">
        <v>1</v>
      </c>
      <c r="E7" s="1" t="s">
        <v>45</v>
      </c>
      <c r="F7" s="36"/>
      <c r="G7" s="14"/>
      <c r="H7" s="62"/>
      <c r="I7" s="14"/>
      <c r="J7" s="34">
        <v>2</v>
      </c>
      <c r="K7" s="21">
        <v>0</v>
      </c>
      <c r="L7" s="34">
        <v>60</v>
      </c>
      <c r="M7" s="21">
        <v>4</v>
      </c>
      <c r="N7" s="34"/>
      <c r="O7" s="21"/>
      <c r="P7" s="34"/>
      <c r="Q7" s="21"/>
      <c r="R7" s="34"/>
      <c r="S7" s="21"/>
      <c r="T7" s="46"/>
      <c r="U7" s="13"/>
      <c r="V7" s="1" t="s">
        <v>45</v>
      </c>
      <c r="W7" s="34"/>
      <c r="X7" s="13"/>
      <c r="Y7" s="46"/>
      <c r="Z7" s="13"/>
      <c r="AA7" s="46"/>
      <c r="AB7" s="13"/>
      <c r="AC7" s="46"/>
      <c r="AD7" s="13"/>
      <c r="AE7" s="37">
        <f>SUM(C7,F7,H7,J7,L7,N7,P7,R7,T7,W7,Y7,AA7,AC7)</f>
        <v>71</v>
      </c>
    </row>
    <row r="8" spans="1:31" x14ac:dyDescent="0.25">
      <c r="A8" s="65"/>
      <c r="B8" s="2" t="s">
        <v>28</v>
      </c>
      <c r="C8" s="52"/>
      <c r="D8" s="11">
        <v>1</v>
      </c>
      <c r="E8" s="2"/>
      <c r="F8" s="52"/>
      <c r="G8" s="13"/>
      <c r="H8" s="62"/>
      <c r="I8" s="13"/>
      <c r="J8" s="35"/>
      <c r="K8" s="24">
        <v>0</v>
      </c>
      <c r="L8" s="35"/>
      <c r="M8" s="24">
        <v>15</v>
      </c>
      <c r="N8" s="35"/>
      <c r="O8" s="24"/>
      <c r="P8" s="35"/>
      <c r="Q8" s="24"/>
      <c r="R8" s="35"/>
      <c r="S8" s="24"/>
      <c r="T8" s="47"/>
      <c r="U8" s="13"/>
      <c r="V8" s="2"/>
      <c r="W8" s="35"/>
      <c r="X8" s="13"/>
      <c r="Y8" s="47"/>
      <c r="Z8" s="13"/>
      <c r="AA8" s="47"/>
      <c r="AB8" s="13"/>
      <c r="AC8" s="47"/>
      <c r="AD8" s="13"/>
      <c r="AE8" s="38"/>
    </row>
    <row r="9" spans="1:31" x14ac:dyDescent="0.25">
      <c r="A9" s="65"/>
      <c r="B9" s="3" t="s">
        <v>29</v>
      </c>
      <c r="C9" s="34"/>
      <c r="D9" s="22">
        <v>7</v>
      </c>
      <c r="E9" s="3" t="s">
        <v>46</v>
      </c>
      <c r="F9" s="34"/>
      <c r="G9" s="15"/>
      <c r="H9" s="62"/>
      <c r="I9" s="15"/>
      <c r="J9" s="36"/>
      <c r="K9" s="20">
        <v>2</v>
      </c>
      <c r="L9" s="36"/>
      <c r="M9" s="20">
        <v>41</v>
      </c>
      <c r="N9" s="36"/>
      <c r="O9" s="20"/>
      <c r="P9" s="36"/>
      <c r="Q9" s="20"/>
      <c r="R9" s="36"/>
      <c r="S9" s="20"/>
      <c r="T9" s="48"/>
      <c r="U9" s="13"/>
      <c r="V9" s="3" t="s">
        <v>46</v>
      </c>
      <c r="W9" s="36"/>
      <c r="X9" s="13"/>
      <c r="Y9" s="48"/>
      <c r="Z9" s="13"/>
      <c r="AA9" s="48"/>
      <c r="AB9" s="13"/>
      <c r="AC9" s="48"/>
      <c r="AD9" s="13"/>
      <c r="AE9" s="39"/>
    </row>
    <row r="10" spans="1:31" x14ac:dyDescent="0.25">
      <c r="A10" s="65">
        <v>1994</v>
      </c>
      <c r="B10" s="1" t="s">
        <v>27</v>
      </c>
      <c r="C10" s="52">
        <v>10</v>
      </c>
      <c r="D10" s="11">
        <v>2</v>
      </c>
      <c r="E10" s="1" t="s">
        <v>45</v>
      </c>
      <c r="F10" s="34"/>
      <c r="G10" s="13"/>
      <c r="H10" s="34"/>
      <c r="I10" s="13"/>
      <c r="J10" s="34">
        <v>4</v>
      </c>
      <c r="K10" s="24">
        <v>2</v>
      </c>
      <c r="L10" s="34">
        <v>126</v>
      </c>
      <c r="M10" s="24">
        <v>4</v>
      </c>
      <c r="N10" s="34"/>
      <c r="O10" s="24"/>
      <c r="P10" s="34"/>
      <c r="Q10" s="24"/>
      <c r="R10" s="34"/>
      <c r="S10" s="24"/>
      <c r="T10" s="34">
        <v>1</v>
      </c>
      <c r="U10" s="24"/>
      <c r="V10" s="1" t="s">
        <v>45</v>
      </c>
      <c r="W10" s="34"/>
      <c r="X10" s="24"/>
      <c r="Y10" s="34"/>
      <c r="Z10" s="24"/>
      <c r="AA10" s="46"/>
      <c r="AB10" s="13"/>
      <c r="AC10" s="46"/>
      <c r="AD10" s="13"/>
      <c r="AE10" s="37">
        <f>SUM(C10,F10,H10,J10,L10,N10,P10,R10,T10,W10,Y10,AA10,AC10)</f>
        <v>141</v>
      </c>
    </row>
    <row r="11" spans="1:31" x14ac:dyDescent="0.25">
      <c r="A11" s="65"/>
      <c r="B11" s="2" t="s">
        <v>28</v>
      </c>
      <c r="C11" s="52"/>
      <c r="D11" s="11" t="s">
        <v>31</v>
      </c>
      <c r="E11" s="2"/>
      <c r="F11" s="35"/>
      <c r="G11" s="13"/>
      <c r="H11" s="35"/>
      <c r="I11" s="13"/>
      <c r="J11" s="35"/>
      <c r="K11" s="24" t="s">
        <v>32</v>
      </c>
      <c r="L11" s="35"/>
      <c r="M11" s="24" t="s">
        <v>33</v>
      </c>
      <c r="N11" s="35"/>
      <c r="O11" s="24"/>
      <c r="P11" s="35"/>
      <c r="Q11" s="24"/>
      <c r="R11" s="35"/>
      <c r="S11" s="24"/>
      <c r="T11" s="35"/>
      <c r="U11" s="24"/>
      <c r="V11" s="2"/>
      <c r="W11" s="35"/>
      <c r="X11" s="24"/>
      <c r="Y11" s="35"/>
      <c r="Z11" s="24"/>
      <c r="AA11" s="47"/>
      <c r="AB11" s="13"/>
      <c r="AC11" s="47"/>
      <c r="AD11" s="13"/>
      <c r="AE11" s="38"/>
    </row>
    <row r="12" spans="1:31" x14ac:dyDescent="0.25">
      <c r="A12" s="65"/>
      <c r="B12" s="3" t="s">
        <v>29</v>
      </c>
      <c r="C12" s="52"/>
      <c r="D12" s="11">
        <v>5</v>
      </c>
      <c r="E12" s="3" t="s">
        <v>46</v>
      </c>
      <c r="F12" s="36"/>
      <c r="G12" s="13"/>
      <c r="H12" s="36"/>
      <c r="I12" s="13"/>
      <c r="J12" s="36"/>
      <c r="K12" s="24">
        <v>0</v>
      </c>
      <c r="L12" s="36"/>
      <c r="M12" s="24">
        <v>106</v>
      </c>
      <c r="N12" s="36"/>
      <c r="O12" s="24"/>
      <c r="P12" s="36"/>
      <c r="Q12" s="24"/>
      <c r="R12" s="36"/>
      <c r="S12" s="24"/>
      <c r="T12" s="36"/>
      <c r="U12" s="24">
        <v>1</v>
      </c>
      <c r="V12" s="3" t="s">
        <v>46</v>
      </c>
      <c r="W12" s="36"/>
      <c r="X12" s="24"/>
      <c r="Y12" s="36"/>
      <c r="Z12" s="24"/>
      <c r="AA12" s="48"/>
      <c r="AB12" s="13"/>
      <c r="AC12" s="48"/>
      <c r="AD12" s="13"/>
      <c r="AE12" s="39"/>
    </row>
    <row r="13" spans="1:31" x14ac:dyDescent="0.25">
      <c r="A13" s="65">
        <v>1995</v>
      </c>
      <c r="B13" s="1" t="s">
        <v>27</v>
      </c>
      <c r="C13" s="34">
        <v>13</v>
      </c>
      <c r="D13" s="11">
        <v>1</v>
      </c>
      <c r="E13" s="1" t="s">
        <v>45</v>
      </c>
      <c r="F13" s="46"/>
      <c r="G13" s="13"/>
      <c r="H13" s="46"/>
      <c r="I13" s="13"/>
      <c r="J13" s="34">
        <v>2</v>
      </c>
      <c r="K13" s="24">
        <v>0</v>
      </c>
      <c r="L13" s="34">
        <v>114</v>
      </c>
      <c r="M13" s="24" t="s">
        <v>34</v>
      </c>
      <c r="N13" s="34"/>
      <c r="O13" s="24"/>
      <c r="P13" s="34"/>
      <c r="Q13" s="24"/>
      <c r="R13" s="34"/>
      <c r="S13" s="24"/>
      <c r="T13" s="34"/>
      <c r="U13" s="24"/>
      <c r="V13" s="1" t="s">
        <v>45</v>
      </c>
      <c r="W13" s="34"/>
      <c r="X13" s="24"/>
      <c r="Y13" s="34">
        <v>2</v>
      </c>
      <c r="Z13" s="24">
        <v>0</v>
      </c>
      <c r="AA13" s="46"/>
      <c r="AB13" s="13"/>
      <c r="AC13" s="46"/>
      <c r="AD13" s="13"/>
      <c r="AE13" s="37">
        <f>SUM(C13,F13,H13,J13,L13,N13,P13,R13,T13,W13,Y13,AA13,AC13)</f>
        <v>131</v>
      </c>
    </row>
    <row r="14" spans="1:31" x14ac:dyDescent="0.25">
      <c r="A14" s="65"/>
      <c r="B14" s="2" t="s">
        <v>28</v>
      </c>
      <c r="C14" s="35"/>
      <c r="D14" s="11" t="s">
        <v>35</v>
      </c>
      <c r="E14" s="2"/>
      <c r="F14" s="47"/>
      <c r="G14" s="13"/>
      <c r="H14" s="47"/>
      <c r="I14" s="13"/>
      <c r="J14" s="35"/>
      <c r="K14" s="24">
        <v>0</v>
      </c>
      <c r="L14" s="35"/>
      <c r="M14" s="24">
        <v>3</v>
      </c>
      <c r="N14" s="35"/>
      <c r="O14" s="24"/>
      <c r="P14" s="35"/>
      <c r="Q14" s="24"/>
      <c r="R14" s="35"/>
      <c r="S14" s="24"/>
      <c r="T14" s="35"/>
      <c r="U14" s="24"/>
      <c r="V14" s="2"/>
      <c r="W14" s="35"/>
      <c r="X14" s="24"/>
      <c r="Y14" s="35"/>
      <c r="Z14" s="24">
        <v>0</v>
      </c>
      <c r="AA14" s="47"/>
      <c r="AB14" s="13"/>
      <c r="AC14" s="47"/>
      <c r="AD14" s="13"/>
      <c r="AE14" s="38"/>
    </row>
    <row r="15" spans="1:31" x14ac:dyDescent="0.25">
      <c r="A15" s="65"/>
      <c r="B15" s="3" t="s">
        <v>29</v>
      </c>
      <c r="C15" s="36"/>
      <c r="D15" s="11">
        <v>6</v>
      </c>
      <c r="E15" s="3" t="s">
        <v>46</v>
      </c>
      <c r="F15" s="48"/>
      <c r="G15" s="13"/>
      <c r="H15" s="48"/>
      <c r="I15" s="13"/>
      <c r="J15" s="36"/>
      <c r="K15" s="24">
        <v>2</v>
      </c>
      <c r="L15" s="36"/>
      <c r="M15" s="24">
        <v>106</v>
      </c>
      <c r="N15" s="36"/>
      <c r="O15" s="24"/>
      <c r="P15" s="36"/>
      <c r="Q15" s="24"/>
      <c r="R15" s="36"/>
      <c r="S15" s="24"/>
      <c r="T15" s="36"/>
      <c r="U15" s="24"/>
      <c r="V15" s="3" t="s">
        <v>46</v>
      </c>
      <c r="W15" s="36"/>
      <c r="X15" s="24"/>
      <c r="Y15" s="36"/>
      <c r="Z15" s="24">
        <v>2</v>
      </c>
      <c r="AA15" s="48"/>
      <c r="AB15" s="13"/>
      <c r="AC15" s="48"/>
      <c r="AD15" s="13"/>
      <c r="AE15" s="39"/>
    </row>
    <row r="16" spans="1:31" x14ac:dyDescent="0.25">
      <c r="A16" s="65">
        <v>1996</v>
      </c>
      <c r="B16" s="1" t="s">
        <v>27</v>
      </c>
      <c r="C16" s="34">
        <v>10</v>
      </c>
      <c r="D16" s="23">
        <v>2</v>
      </c>
      <c r="E16" s="1" t="s">
        <v>45</v>
      </c>
      <c r="F16" s="34">
        <v>1</v>
      </c>
      <c r="G16" s="21">
        <v>1</v>
      </c>
      <c r="H16" s="46"/>
      <c r="I16" s="14"/>
      <c r="J16" s="34"/>
      <c r="K16" s="21"/>
      <c r="L16" s="34">
        <v>137</v>
      </c>
      <c r="M16" s="21">
        <v>4</v>
      </c>
      <c r="N16" s="34"/>
      <c r="O16" s="21"/>
      <c r="P16" s="34">
        <v>77</v>
      </c>
      <c r="Q16" s="21">
        <v>0</v>
      </c>
      <c r="R16" s="34"/>
      <c r="S16" s="21"/>
      <c r="T16" s="34"/>
      <c r="U16" s="24"/>
      <c r="V16" s="1" t="s">
        <v>45</v>
      </c>
      <c r="W16" s="34"/>
      <c r="X16" s="24"/>
      <c r="Y16" s="34"/>
      <c r="Z16" s="24"/>
      <c r="AA16" s="46"/>
      <c r="AB16" s="13"/>
      <c r="AC16" s="46"/>
      <c r="AD16" s="13"/>
      <c r="AE16" s="37">
        <f>SUM(C16,F16,H16,J16,L16,N16,P16,R16,T16,W16,Y16,AA16,AC16)</f>
        <v>225</v>
      </c>
    </row>
    <row r="17" spans="1:31" x14ac:dyDescent="0.25">
      <c r="A17" s="65"/>
      <c r="B17" s="2" t="s">
        <v>28</v>
      </c>
      <c r="C17" s="35"/>
      <c r="D17" s="11" t="s">
        <v>31</v>
      </c>
      <c r="E17" s="2"/>
      <c r="F17" s="35"/>
      <c r="G17" s="24">
        <v>0</v>
      </c>
      <c r="H17" s="47"/>
      <c r="I17" s="13"/>
      <c r="J17" s="35"/>
      <c r="K17" s="24"/>
      <c r="L17" s="35"/>
      <c r="M17" s="24" t="s">
        <v>36</v>
      </c>
      <c r="N17" s="35"/>
      <c r="O17" s="24"/>
      <c r="P17" s="35"/>
      <c r="Q17" s="24">
        <v>0</v>
      </c>
      <c r="R17" s="35"/>
      <c r="S17" s="24"/>
      <c r="T17" s="35"/>
      <c r="U17" s="24"/>
      <c r="V17" s="2"/>
      <c r="W17" s="35"/>
      <c r="X17" s="24"/>
      <c r="Y17" s="35"/>
      <c r="Z17" s="24"/>
      <c r="AA17" s="47"/>
      <c r="AB17" s="13"/>
      <c r="AC17" s="47"/>
      <c r="AD17" s="13"/>
      <c r="AE17" s="38"/>
    </row>
    <row r="18" spans="1:31" x14ac:dyDescent="0.25">
      <c r="A18" s="65"/>
      <c r="B18" s="3" t="s">
        <v>29</v>
      </c>
      <c r="C18" s="36"/>
      <c r="D18" s="22">
        <v>5</v>
      </c>
      <c r="E18" s="3" t="s">
        <v>46</v>
      </c>
      <c r="F18" s="36"/>
      <c r="G18" s="20">
        <v>0</v>
      </c>
      <c r="H18" s="48"/>
      <c r="I18" s="15"/>
      <c r="J18" s="36"/>
      <c r="K18" s="20"/>
      <c r="L18" s="36"/>
      <c r="M18" s="20">
        <v>126</v>
      </c>
      <c r="N18" s="36"/>
      <c r="O18" s="20"/>
      <c r="P18" s="36"/>
      <c r="Q18" s="20" t="s">
        <v>37</v>
      </c>
      <c r="R18" s="36"/>
      <c r="S18" s="20"/>
      <c r="T18" s="36"/>
      <c r="U18" s="24"/>
      <c r="V18" s="3" t="s">
        <v>46</v>
      </c>
      <c r="W18" s="36"/>
      <c r="X18" s="24"/>
      <c r="Y18" s="36"/>
      <c r="Z18" s="24"/>
      <c r="AA18" s="48"/>
      <c r="AB18" s="13"/>
      <c r="AC18" s="48"/>
      <c r="AD18" s="13"/>
      <c r="AE18" s="39"/>
    </row>
    <row r="19" spans="1:31" x14ac:dyDescent="0.25">
      <c r="A19" s="65">
        <v>1997</v>
      </c>
      <c r="B19" s="1" t="s">
        <v>27</v>
      </c>
      <c r="C19" s="34">
        <v>7</v>
      </c>
      <c r="D19" s="11">
        <v>0</v>
      </c>
      <c r="E19" s="1" t="s">
        <v>45</v>
      </c>
      <c r="F19" s="46"/>
      <c r="G19" s="13"/>
      <c r="H19" s="46"/>
      <c r="I19" s="13"/>
      <c r="J19" s="34">
        <v>1</v>
      </c>
      <c r="K19" s="24">
        <v>0</v>
      </c>
      <c r="L19" s="34">
        <v>707</v>
      </c>
      <c r="M19" s="24">
        <v>8</v>
      </c>
      <c r="N19" s="34"/>
      <c r="O19" s="24"/>
      <c r="P19" s="34"/>
      <c r="Q19" s="24"/>
      <c r="R19" s="34"/>
      <c r="S19" s="24"/>
      <c r="T19" s="34"/>
      <c r="U19" s="24"/>
      <c r="V19" s="1" t="s">
        <v>45</v>
      </c>
      <c r="W19" s="34"/>
      <c r="X19" s="24"/>
      <c r="Y19" s="34">
        <v>1</v>
      </c>
      <c r="Z19" s="24">
        <v>0</v>
      </c>
      <c r="AA19" s="46"/>
      <c r="AB19" s="13"/>
      <c r="AC19" s="46"/>
      <c r="AD19" s="13"/>
      <c r="AE19" s="37">
        <f>SUM(C19,F19,H19,J19,L19,N19,P19,R19,T19,W19,Y19,AA19,AC19)</f>
        <v>716</v>
      </c>
    </row>
    <row r="20" spans="1:31" x14ac:dyDescent="0.25">
      <c r="A20" s="65"/>
      <c r="B20" s="2" t="s">
        <v>28</v>
      </c>
      <c r="C20" s="35"/>
      <c r="D20" s="11">
        <v>1</v>
      </c>
      <c r="E20" s="2"/>
      <c r="F20" s="47"/>
      <c r="G20" s="13"/>
      <c r="H20" s="47"/>
      <c r="I20" s="13"/>
      <c r="J20" s="35"/>
      <c r="K20" s="24">
        <v>0</v>
      </c>
      <c r="L20" s="35"/>
      <c r="M20" s="24" t="s">
        <v>32</v>
      </c>
      <c r="N20" s="35"/>
      <c r="O20" s="24"/>
      <c r="P20" s="35"/>
      <c r="Q20" s="24"/>
      <c r="R20" s="35"/>
      <c r="S20" s="24"/>
      <c r="T20" s="35"/>
      <c r="U20" s="24"/>
      <c r="V20" s="2"/>
      <c r="W20" s="35"/>
      <c r="X20" s="24"/>
      <c r="Y20" s="35"/>
      <c r="Z20" s="24">
        <v>0</v>
      </c>
      <c r="AA20" s="47"/>
      <c r="AB20" s="13"/>
      <c r="AC20" s="47"/>
      <c r="AD20" s="13"/>
      <c r="AE20" s="38"/>
    </row>
    <row r="21" spans="1:31" x14ac:dyDescent="0.25">
      <c r="A21" s="65"/>
      <c r="B21" s="3" t="s">
        <v>29</v>
      </c>
      <c r="C21" s="36"/>
      <c r="D21" s="11">
        <v>6</v>
      </c>
      <c r="E21" s="3" t="s">
        <v>46</v>
      </c>
      <c r="F21" s="48"/>
      <c r="G21" s="13"/>
      <c r="H21" s="48"/>
      <c r="I21" s="13"/>
      <c r="J21" s="36"/>
      <c r="K21" s="24">
        <v>1</v>
      </c>
      <c r="L21" s="36"/>
      <c r="M21" s="24">
        <v>697</v>
      </c>
      <c r="N21" s="36"/>
      <c r="O21" s="24"/>
      <c r="P21" s="36"/>
      <c r="Q21" s="24"/>
      <c r="R21" s="36"/>
      <c r="S21" s="24"/>
      <c r="T21" s="36"/>
      <c r="U21" s="24"/>
      <c r="V21" s="3" t="s">
        <v>46</v>
      </c>
      <c r="W21" s="36"/>
      <c r="X21" s="24"/>
      <c r="Y21" s="36"/>
      <c r="Z21" s="24">
        <v>1</v>
      </c>
      <c r="AA21" s="48"/>
      <c r="AB21" s="13"/>
      <c r="AC21" s="48"/>
      <c r="AD21" s="13"/>
      <c r="AE21" s="39"/>
    </row>
    <row r="22" spans="1:31" x14ac:dyDescent="0.25">
      <c r="A22" s="65">
        <v>1998</v>
      </c>
      <c r="B22" s="1" t="s">
        <v>27</v>
      </c>
      <c r="C22" s="34">
        <v>6</v>
      </c>
      <c r="D22" s="23">
        <v>0</v>
      </c>
      <c r="E22" s="1" t="s">
        <v>45</v>
      </c>
      <c r="F22" s="46"/>
      <c r="G22" s="14"/>
      <c r="H22" s="46"/>
      <c r="I22" s="14"/>
      <c r="J22" s="34">
        <v>2</v>
      </c>
      <c r="K22" s="21">
        <v>1</v>
      </c>
      <c r="L22" s="34">
        <v>180</v>
      </c>
      <c r="M22" s="21">
        <v>8</v>
      </c>
      <c r="N22" s="34"/>
      <c r="O22" s="21"/>
      <c r="P22" s="34"/>
      <c r="Q22" s="21"/>
      <c r="R22" s="34"/>
      <c r="S22" s="21"/>
      <c r="T22" s="46"/>
      <c r="U22" s="13"/>
      <c r="V22" s="1" t="s">
        <v>45</v>
      </c>
      <c r="W22" s="34"/>
      <c r="X22" s="13"/>
      <c r="Y22" s="46"/>
      <c r="Z22" s="13"/>
      <c r="AA22" s="46"/>
      <c r="AB22" s="13"/>
      <c r="AC22" s="46"/>
      <c r="AD22" s="13"/>
      <c r="AE22" s="37">
        <f>SUM(C22,F22,H22,J22,L22,N22,P22,R22,T22,W22,Y22,AA22,AC22)</f>
        <v>188</v>
      </c>
    </row>
    <row r="23" spans="1:31" x14ac:dyDescent="0.25">
      <c r="A23" s="65"/>
      <c r="B23" s="2" t="s">
        <v>28</v>
      </c>
      <c r="C23" s="35"/>
      <c r="D23" s="11">
        <v>1</v>
      </c>
      <c r="E23" s="2"/>
      <c r="F23" s="47"/>
      <c r="G23" s="13"/>
      <c r="H23" s="47"/>
      <c r="I23" s="13"/>
      <c r="J23" s="35"/>
      <c r="K23" s="24">
        <v>0</v>
      </c>
      <c r="L23" s="35"/>
      <c r="M23" s="24" t="s">
        <v>38</v>
      </c>
      <c r="N23" s="35"/>
      <c r="O23" s="24"/>
      <c r="P23" s="35"/>
      <c r="Q23" s="24"/>
      <c r="R23" s="35"/>
      <c r="S23" s="24"/>
      <c r="T23" s="47"/>
      <c r="U23" s="13"/>
      <c r="V23" s="2"/>
      <c r="W23" s="35"/>
      <c r="X23" s="13"/>
      <c r="Y23" s="47"/>
      <c r="Z23" s="13"/>
      <c r="AA23" s="47"/>
      <c r="AB23" s="13"/>
      <c r="AC23" s="47"/>
      <c r="AD23" s="13"/>
      <c r="AE23" s="38"/>
    </row>
    <row r="24" spans="1:31" x14ac:dyDescent="0.25">
      <c r="A24" s="65"/>
      <c r="B24" s="3" t="s">
        <v>29</v>
      </c>
      <c r="C24" s="36"/>
      <c r="D24" s="22">
        <v>5</v>
      </c>
      <c r="E24" s="3" t="s">
        <v>46</v>
      </c>
      <c r="F24" s="48"/>
      <c r="G24" s="15"/>
      <c r="H24" s="48"/>
      <c r="I24" s="15"/>
      <c r="J24" s="36"/>
      <c r="K24" s="20">
        <v>1</v>
      </c>
      <c r="L24" s="36"/>
      <c r="M24" s="20">
        <v>161</v>
      </c>
      <c r="N24" s="36"/>
      <c r="O24" s="20"/>
      <c r="P24" s="36"/>
      <c r="Q24" s="20"/>
      <c r="R24" s="36"/>
      <c r="S24" s="20"/>
      <c r="T24" s="48"/>
      <c r="U24" s="13"/>
      <c r="V24" s="3" t="s">
        <v>46</v>
      </c>
      <c r="W24" s="36"/>
      <c r="X24" s="13"/>
      <c r="Y24" s="48"/>
      <c r="Z24" s="13"/>
      <c r="AA24" s="48"/>
      <c r="AB24" s="13"/>
      <c r="AC24" s="48"/>
      <c r="AD24" s="13"/>
      <c r="AE24" s="39"/>
    </row>
    <row r="25" spans="1:31" x14ac:dyDescent="0.25">
      <c r="A25" s="65">
        <v>1999</v>
      </c>
      <c r="B25" s="1" t="s">
        <v>27</v>
      </c>
      <c r="C25" s="34">
        <v>7</v>
      </c>
      <c r="D25" s="11">
        <v>0</v>
      </c>
      <c r="E25" s="1" t="s">
        <v>45</v>
      </c>
      <c r="F25" s="46"/>
      <c r="G25" s="13"/>
      <c r="H25" s="46"/>
      <c r="I25" s="13"/>
      <c r="J25" s="34"/>
      <c r="K25" s="24"/>
      <c r="L25" s="34">
        <v>232</v>
      </c>
      <c r="M25" s="24">
        <v>9</v>
      </c>
      <c r="N25" s="34"/>
      <c r="O25" s="24"/>
      <c r="P25" s="34"/>
      <c r="Q25" s="24"/>
      <c r="R25" s="34"/>
      <c r="S25" s="24"/>
      <c r="T25" s="46"/>
      <c r="U25" s="13"/>
      <c r="V25" s="1" t="s">
        <v>45</v>
      </c>
      <c r="W25" s="34"/>
      <c r="X25" s="13"/>
      <c r="Y25" s="46"/>
      <c r="Z25" s="13"/>
      <c r="AA25" s="46"/>
      <c r="AB25" s="13"/>
      <c r="AC25" s="46"/>
      <c r="AD25" s="13"/>
      <c r="AE25" s="37">
        <f>SUM(C25,F25,H25,J25,L25,N25,P25,R25,T25,W25,Y25,AA25,AC25)</f>
        <v>239</v>
      </c>
    </row>
    <row r="26" spans="1:31" x14ac:dyDescent="0.25">
      <c r="A26" s="65"/>
      <c r="B26" s="2" t="s">
        <v>28</v>
      </c>
      <c r="C26" s="35"/>
      <c r="D26" s="11">
        <v>1</v>
      </c>
      <c r="E26" s="2"/>
      <c r="F26" s="47"/>
      <c r="G26" s="13"/>
      <c r="H26" s="47"/>
      <c r="I26" s="13"/>
      <c r="J26" s="35"/>
      <c r="K26" s="24"/>
      <c r="L26" s="35"/>
      <c r="M26" s="24" t="s">
        <v>39</v>
      </c>
      <c r="N26" s="35"/>
      <c r="O26" s="24"/>
      <c r="P26" s="35"/>
      <c r="Q26" s="24"/>
      <c r="R26" s="35"/>
      <c r="S26" s="24"/>
      <c r="T26" s="47"/>
      <c r="U26" s="13"/>
      <c r="V26" s="2"/>
      <c r="W26" s="35"/>
      <c r="X26" s="13"/>
      <c r="Y26" s="47"/>
      <c r="Z26" s="13"/>
      <c r="AA26" s="47"/>
      <c r="AB26" s="13"/>
      <c r="AC26" s="47"/>
      <c r="AD26" s="13"/>
      <c r="AE26" s="38"/>
    </row>
    <row r="27" spans="1:31" x14ac:dyDescent="0.25">
      <c r="A27" s="65"/>
      <c r="B27" s="3" t="s">
        <v>29</v>
      </c>
      <c r="C27" s="36"/>
      <c r="D27" s="11">
        <v>6</v>
      </c>
      <c r="E27" s="3" t="s">
        <v>46</v>
      </c>
      <c r="F27" s="48"/>
      <c r="G27" s="13"/>
      <c r="H27" s="48"/>
      <c r="I27" s="13"/>
      <c r="J27" s="36"/>
      <c r="K27" s="24"/>
      <c r="L27" s="36"/>
      <c r="M27" s="24">
        <v>214</v>
      </c>
      <c r="N27" s="36"/>
      <c r="O27" s="24"/>
      <c r="P27" s="36"/>
      <c r="Q27" s="24"/>
      <c r="R27" s="36"/>
      <c r="S27" s="24"/>
      <c r="T27" s="48"/>
      <c r="U27" s="13"/>
      <c r="V27" s="3" t="s">
        <v>46</v>
      </c>
      <c r="W27" s="36"/>
      <c r="X27" s="13"/>
      <c r="Y27" s="48"/>
      <c r="Z27" s="13"/>
      <c r="AA27" s="48"/>
      <c r="AB27" s="13"/>
      <c r="AC27" s="48"/>
      <c r="AD27" s="13"/>
      <c r="AE27" s="39"/>
    </row>
    <row r="28" spans="1:31" x14ac:dyDescent="0.25">
      <c r="A28" s="65">
        <v>2000</v>
      </c>
      <c r="B28" s="1" t="s">
        <v>27</v>
      </c>
      <c r="C28" s="34">
        <v>2</v>
      </c>
      <c r="D28" s="11">
        <v>1</v>
      </c>
      <c r="E28" s="1" t="s">
        <v>45</v>
      </c>
      <c r="F28" s="34">
        <v>1</v>
      </c>
      <c r="G28" s="24">
        <v>0</v>
      </c>
      <c r="H28" s="46"/>
      <c r="I28" s="13"/>
      <c r="J28" s="34">
        <v>2</v>
      </c>
      <c r="K28" s="24">
        <v>0</v>
      </c>
      <c r="L28" s="34">
        <v>268</v>
      </c>
      <c r="M28" s="24">
        <v>7</v>
      </c>
      <c r="N28" s="34"/>
      <c r="O28" s="24"/>
      <c r="P28" s="34">
        <v>53</v>
      </c>
      <c r="Q28" s="24">
        <v>1</v>
      </c>
      <c r="R28" s="34"/>
      <c r="S28" s="24"/>
      <c r="T28" s="46"/>
      <c r="U28" s="13"/>
      <c r="V28" s="1" t="s">
        <v>45</v>
      </c>
      <c r="W28" s="34"/>
      <c r="X28" s="13"/>
      <c r="Y28" s="46"/>
      <c r="Z28" s="13"/>
      <c r="AA28" s="46"/>
      <c r="AB28" s="13"/>
      <c r="AC28" s="46"/>
      <c r="AD28" s="13"/>
      <c r="AE28" s="37">
        <f>SUM(C28,F28,H28,J28,L28,N28,P28,R28,T28,W28,Y28,AA28,AC28)</f>
        <v>326</v>
      </c>
    </row>
    <row r="29" spans="1:31" x14ac:dyDescent="0.25">
      <c r="A29" s="65"/>
      <c r="B29" s="2" t="s">
        <v>28</v>
      </c>
      <c r="C29" s="35"/>
      <c r="D29" s="11">
        <v>0</v>
      </c>
      <c r="E29" s="2"/>
      <c r="F29" s="35"/>
      <c r="G29" s="24">
        <v>0</v>
      </c>
      <c r="H29" s="47"/>
      <c r="I29" s="13"/>
      <c r="J29" s="35"/>
      <c r="K29" s="24">
        <v>0</v>
      </c>
      <c r="L29" s="35"/>
      <c r="M29" s="24" t="s">
        <v>40</v>
      </c>
      <c r="N29" s="35"/>
      <c r="O29" s="24"/>
      <c r="P29" s="35"/>
      <c r="Q29" s="24">
        <v>0</v>
      </c>
      <c r="R29" s="35"/>
      <c r="S29" s="24"/>
      <c r="T29" s="47"/>
      <c r="U29" s="13"/>
      <c r="V29" s="2"/>
      <c r="W29" s="35"/>
      <c r="X29" s="13"/>
      <c r="Y29" s="47"/>
      <c r="Z29" s="13"/>
      <c r="AA29" s="47"/>
      <c r="AB29" s="13"/>
      <c r="AC29" s="47"/>
      <c r="AD29" s="13"/>
      <c r="AE29" s="38"/>
    </row>
    <row r="30" spans="1:31" x14ac:dyDescent="0.25">
      <c r="A30" s="65"/>
      <c r="B30" s="3" t="s">
        <v>29</v>
      </c>
      <c r="C30" s="36"/>
      <c r="D30" s="11">
        <v>1</v>
      </c>
      <c r="E30" s="3" t="s">
        <v>46</v>
      </c>
      <c r="F30" s="36"/>
      <c r="G30" s="24">
        <v>1</v>
      </c>
      <c r="H30" s="48"/>
      <c r="I30" s="13"/>
      <c r="J30" s="36"/>
      <c r="K30" s="24">
        <v>2</v>
      </c>
      <c r="L30" s="36"/>
      <c r="M30" s="24">
        <v>255</v>
      </c>
      <c r="N30" s="36"/>
      <c r="O30" s="24"/>
      <c r="P30" s="36"/>
      <c r="Q30" s="24" t="s">
        <v>41</v>
      </c>
      <c r="R30" s="36"/>
      <c r="S30" s="24"/>
      <c r="T30" s="48"/>
      <c r="U30" s="13"/>
      <c r="V30" s="3" t="s">
        <v>46</v>
      </c>
      <c r="W30" s="36"/>
      <c r="X30" s="13"/>
      <c r="Y30" s="48"/>
      <c r="Z30" s="13"/>
      <c r="AA30" s="48"/>
      <c r="AB30" s="13"/>
      <c r="AC30" s="48"/>
      <c r="AD30" s="13"/>
      <c r="AE30" s="39"/>
    </row>
    <row r="31" spans="1:31" x14ac:dyDescent="0.25">
      <c r="A31" s="65">
        <v>2001</v>
      </c>
      <c r="B31" s="1" t="s">
        <v>27</v>
      </c>
      <c r="C31" s="34">
        <v>6</v>
      </c>
      <c r="D31" s="11">
        <v>2</v>
      </c>
      <c r="E31" s="1" t="s">
        <v>45</v>
      </c>
      <c r="F31" s="34"/>
      <c r="G31" s="24"/>
      <c r="H31" s="46"/>
      <c r="I31" s="13"/>
      <c r="J31" s="34">
        <v>1</v>
      </c>
      <c r="K31" s="24">
        <v>0</v>
      </c>
      <c r="L31" s="34">
        <v>347</v>
      </c>
      <c r="M31" s="24">
        <v>6</v>
      </c>
      <c r="N31" s="34"/>
      <c r="O31" s="24"/>
      <c r="P31" s="34"/>
      <c r="Q31" s="24"/>
      <c r="R31" s="34"/>
      <c r="S31" s="24"/>
      <c r="T31" s="46"/>
      <c r="U31" s="13"/>
      <c r="V31" s="1" t="s">
        <v>45</v>
      </c>
      <c r="W31" s="34"/>
      <c r="X31" s="13"/>
      <c r="Y31" s="46"/>
      <c r="Z31" s="13"/>
      <c r="AA31" s="46"/>
      <c r="AB31" s="13"/>
      <c r="AC31" s="46"/>
      <c r="AD31" s="13"/>
      <c r="AE31" s="37">
        <f>SUM(C31,F31,H31,J31,L31,N31,P31,R31,T31,W31,Y31,AA31,AC31)</f>
        <v>354</v>
      </c>
    </row>
    <row r="32" spans="1:31" x14ac:dyDescent="0.25">
      <c r="A32" s="65"/>
      <c r="B32" s="2" t="s">
        <v>28</v>
      </c>
      <c r="C32" s="35"/>
      <c r="D32" s="11">
        <v>0</v>
      </c>
      <c r="E32" s="2"/>
      <c r="F32" s="35"/>
      <c r="G32" s="24"/>
      <c r="H32" s="47"/>
      <c r="I32" s="13"/>
      <c r="J32" s="35"/>
      <c r="K32" s="24">
        <v>0</v>
      </c>
      <c r="L32" s="35"/>
      <c r="M32" s="24" t="s">
        <v>42</v>
      </c>
      <c r="N32" s="35"/>
      <c r="O32" s="24"/>
      <c r="P32" s="35"/>
      <c r="Q32" s="24"/>
      <c r="R32" s="35"/>
      <c r="S32" s="24"/>
      <c r="T32" s="47"/>
      <c r="U32" s="13"/>
      <c r="V32" s="2"/>
      <c r="W32" s="35"/>
      <c r="X32" s="13"/>
      <c r="Y32" s="47"/>
      <c r="Z32" s="13"/>
      <c r="AA32" s="47"/>
      <c r="AB32" s="13"/>
      <c r="AC32" s="47"/>
      <c r="AD32" s="13"/>
      <c r="AE32" s="38"/>
    </row>
    <row r="33" spans="1:31" x14ac:dyDescent="0.25">
      <c r="A33" s="65"/>
      <c r="B33" s="3" t="s">
        <v>29</v>
      </c>
      <c r="C33" s="36"/>
      <c r="D33" s="11">
        <v>4</v>
      </c>
      <c r="E33" s="3" t="s">
        <v>46</v>
      </c>
      <c r="F33" s="36"/>
      <c r="G33" s="24"/>
      <c r="H33" s="48"/>
      <c r="I33" s="13"/>
      <c r="J33" s="36"/>
      <c r="K33" s="24">
        <v>1</v>
      </c>
      <c r="L33" s="36"/>
      <c r="M33" s="24">
        <v>331</v>
      </c>
      <c r="N33" s="36"/>
      <c r="O33" s="24"/>
      <c r="P33" s="36"/>
      <c r="Q33" s="24"/>
      <c r="R33" s="36"/>
      <c r="S33" s="24"/>
      <c r="T33" s="48"/>
      <c r="U33" s="13"/>
      <c r="V33" s="3" t="s">
        <v>46</v>
      </c>
      <c r="W33" s="36"/>
      <c r="X33" s="13"/>
      <c r="Y33" s="48"/>
      <c r="Z33" s="13"/>
      <c r="AA33" s="48"/>
      <c r="AB33" s="13"/>
      <c r="AC33" s="48"/>
      <c r="AD33" s="13"/>
      <c r="AE33" s="39"/>
    </row>
    <row r="34" spans="1:31" x14ac:dyDescent="0.25">
      <c r="A34" s="65">
        <v>2002</v>
      </c>
      <c r="B34" s="1" t="s">
        <v>27</v>
      </c>
      <c r="C34" s="34">
        <v>4</v>
      </c>
      <c r="D34" s="11">
        <v>1</v>
      </c>
      <c r="E34" s="1" t="s">
        <v>45</v>
      </c>
      <c r="F34" s="34"/>
      <c r="G34" s="24"/>
      <c r="H34" s="34"/>
      <c r="I34" s="13"/>
      <c r="J34" s="34">
        <v>2</v>
      </c>
      <c r="K34" s="24">
        <v>0</v>
      </c>
      <c r="L34" s="34">
        <v>357</v>
      </c>
      <c r="M34" s="24">
        <v>8</v>
      </c>
      <c r="N34" s="34"/>
      <c r="O34" s="24"/>
      <c r="P34" s="34"/>
      <c r="Q34" s="24"/>
      <c r="R34" s="34"/>
      <c r="S34" s="24"/>
      <c r="T34" s="46"/>
      <c r="U34" s="13"/>
      <c r="V34" s="1" t="s">
        <v>45</v>
      </c>
      <c r="W34" s="34"/>
      <c r="X34" s="13"/>
      <c r="Y34" s="46"/>
      <c r="Z34" s="13"/>
      <c r="AA34" s="46"/>
      <c r="AB34" s="13"/>
      <c r="AC34" s="46"/>
      <c r="AD34" s="13"/>
      <c r="AE34" s="37">
        <f>SUM(C34,F34,H34,J34,L34,N34,P34,R34,T34,W34,Y34,AA34,AC34)</f>
        <v>363</v>
      </c>
    </row>
    <row r="35" spans="1:31" x14ac:dyDescent="0.25">
      <c r="A35" s="65"/>
      <c r="B35" s="2" t="s">
        <v>28</v>
      </c>
      <c r="C35" s="35"/>
      <c r="D35" s="23">
        <v>0</v>
      </c>
      <c r="E35" s="2"/>
      <c r="F35" s="35"/>
      <c r="G35" s="21"/>
      <c r="H35" s="35"/>
      <c r="I35" s="14"/>
      <c r="J35" s="35"/>
      <c r="K35" s="21">
        <v>0</v>
      </c>
      <c r="L35" s="35"/>
      <c r="M35" s="21">
        <v>0</v>
      </c>
      <c r="N35" s="35"/>
      <c r="O35" s="21"/>
      <c r="P35" s="35"/>
      <c r="Q35" s="21"/>
      <c r="R35" s="35"/>
      <c r="S35" s="21"/>
      <c r="T35" s="47"/>
      <c r="U35" s="13"/>
      <c r="V35" s="2"/>
      <c r="W35" s="35"/>
      <c r="X35" s="13"/>
      <c r="Y35" s="47"/>
      <c r="Z35" s="13"/>
      <c r="AA35" s="47"/>
      <c r="AB35" s="13"/>
      <c r="AC35" s="47"/>
      <c r="AD35" s="13"/>
      <c r="AE35" s="38"/>
    </row>
    <row r="36" spans="1:31" x14ac:dyDescent="0.25">
      <c r="A36" s="65"/>
      <c r="B36" s="3" t="s">
        <v>29</v>
      </c>
      <c r="C36" s="36"/>
      <c r="D36" s="11">
        <v>3</v>
      </c>
      <c r="E36" s="3" t="s">
        <v>46</v>
      </c>
      <c r="F36" s="36"/>
      <c r="G36" s="24"/>
      <c r="H36" s="36"/>
      <c r="I36" s="13"/>
      <c r="J36" s="36"/>
      <c r="K36" s="24">
        <v>2</v>
      </c>
      <c r="L36" s="36"/>
      <c r="M36" s="24">
        <v>349</v>
      </c>
      <c r="N36" s="36"/>
      <c r="O36" s="24"/>
      <c r="P36" s="36"/>
      <c r="Q36" s="24"/>
      <c r="R36" s="36"/>
      <c r="S36" s="24"/>
      <c r="T36" s="48"/>
      <c r="U36" s="13"/>
      <c r="V36" s="3" t="s">
        <v>46</v>
      </c>
      <c r="W36" s="36"/>
      <c r="X36" s="13"/>
      <c r="Y36" s="48"/>
      <c r="Z36" s="13"/>
      <c r="AA36" s="48"/>
      <c r="AB36" s="13"/>
      <c r="AC36" s="48"/>
      <c r="AD36" s="13"/>
      <c r="AE36" s="39"/>
    </row>
    <row r="37" spans="1:31" x14ac:dyDescent="0.25">
      <c r="A37" s="65">
        <v>2003</v>
      </c>
      <c r="B37" s="1" t="s">
        <v>27</v>
      </c>
      <c r="C37" s="34">
        <v>4</v>
      </c>
      <c r="D37" s="11">
        <v>1</v>
      </c>
      <c r="E37" s="1" t="s">
        <v>45</v>
      </c>
      <c r="F37" s="34">
        <v>3</v>
      </c>
      <c r="G37" s="24">
        <v>0</v>
      </c>
      <c r="H37" s="34"/>
      <c r="I37" s="13"/>
      <c r="J37" s="34"/>
      <c r="K37" s="24"/>
      <c r="L37" s="34">
        <v>484</v>
      </c>
      <c r="M37" s="24">
        <v>9</v>
      </c>
      <c r="N37" s="34"/>
      <c r="O37" s="24"/>
      <c r="P37" s="34"/>
      <c r="Q37" s="24"/>
      <c r="R37" s="34"/>
      <c r="S37" s="24"/>
      <c r="T37" s="46"/>
      <c r="U37" s="13"/>
      <c r="V37" s="1" t="s">
        <v>45</v>
      </c>
      <c r="W37" s="34">
        <v>3</v>
      </c>
      <c r="X37" s="16"/>
      <c r="Y37" s="46"/>
      <c r="Z37" s="13"/>
      <c r="AA37" s="46"/>
      <c r="AB37" s="13"/>
      <c r="AC37" s="46"/>
      <c r="AD37" s="13"/>
      <c r="AE37" s="37">
        <f>SUM(C37,F37,H37,J37,L37,N37,P37,R37,T37,W37,Y37,AA37,AC37)</f>
        <v>494</v>
      </c>
    </row>
    <row r="38" spans="1:31" x14ac:dyDescent="0.25">
      <c r="A38" s="65"/>
      <c r="B38" s="2" t="s">
        <v>28</v>
      </c>
      <c r="C38" s="35"/>
      <c r="D38" s="11">
        <v>0</v>
      </c>
      <c r="E38" s="2"/>
      <c r="F38" s="35"/>
      <c r="G38" s="24">
        <v>1</v>
      </c>
      <c r="H38" s="35"/>
      <c r="I38" s="13"/>
      <c r="J38" s="35"/>
      <c r="K38" s="24"/>
      <c r="L38" s="35"/>
      <c r="M38" s="24">
        <v>3</v>
      </c>
      <c r="N38" s="35"/>
      <c r="O38" s="24"/>
      <c r="P38" s="35"/>
      <c r="Q38" s="24"/>
      <c r="R38" s="35"/>
      <c r="S38" s="24"/>
      <c r="T38" s="47"/>
      <c r="U38" s="13"/>
      <c r="V38" s="2"/>
      <c r="W38" s="35"/>
      <c r="X38" s="16"/>
      <c r="Y38" s="47"/>
      <c r="Z38" s="13"/>
      <c r="AA38" s="47"/>
      <c r="AB38" s="13"/>
      <c r="AC38" s="47"/>
      <c r="AD38" s="13"/>
      <c r="AE38" s="38"/>
    </row>
    <row r="39" spans="1:31" x14ac:dyDescent="0.25">
      <c r="A39" s="65"/>
      <c r="B39" s="3" t="s">
        <v>29</v>
      </c>
      <c r="C39" s="36"/>
      <c r="D39" s="11">
        <v>3</v>
      </c>
      <c r="E39" s="3" t="s">
        <v>46</v>
      </c>
      <c r="F39" s="36"/>
      <c r="G39" s="24">
        <v>2</v>
      </c>
      <c r="H39" s="36"/>
      <c r="I39" s="13"/>
      <c r="J39" s="36"/>
      <c r="K39" s="24"/>
      <c r="L39" s="36"/>
      <c r="M39" s="24">
        <v>472</v>
      </c>
      <c r="N39" s="36"/>
      <c r="O39" s="24"/>
      <c r="P39" s="36"/>
      <c r="Q39" s="24"/>
      <c r="R39" s="36"/>
      <c r="S39" s="24"/>
      <c r="T39" s="48"/>
      <c r="U39" s="13"/>
      <c r="V39" s="3" t="s">
        <v>46</v>
      </c>
      <c r="W39" s="36"/>
      <c r="X39" s="16">
        <v>3</v>
      </c>
      <c r="Y39" s="48"/>
      <c r="Z39" s="13"/>
      <c r="AA39" s="48"/>
      <c r="AB39" s="13"/>
      <c r="AC39" s="48"/>
      <c r="AD39" s="13"/>
      <c r="AE39" s="39"/>
    </row>
    <row r="40" spans="1:31" x14ac:dyDescent="0.25">
      <c r="A40" s="65">
        <v>2004</v>
      </c>
      <c r="B40" s="1" t="s">
        <v>27</v>
      </c>
      <c r="C40" s="34">
        <v>5</v>
      </c>
      <c r="D40" s="11">
        <v>0</v>
      </c>
      <c r="E40" s="1" t="s">
        <v>45</v>
      </c>
      <c r="F40" s="34"/>
      <c r="G40" s="24"/>
      <c r="H40" s="46"/>
      <c r="I40" s="13"/>
      <c r="J40" s="34">
        <v>2</v>
      </c>
      <c r="K40" s="24">
        <v>1</v>
      </c>
      <c r="L40" s="34">
        <v>560</v>
      </c>
      <c r="M40" s="24">
        <v>8</v>
      </c>
      <c r="N40" s="34"/>
      <c r="O40" s="24"/>
      <c r="P40" s="34">
        <v>34</v>
      </c>
      <c r="Q40" s="24">
        <v>0</v>
      </c>
      <c r="R40" s="34"/>
      <c r="S40" s="24"/>
      <c r="T40" s="46"/>
      <c r="U40" s="13"/>
      <c r="V40" s="1" t="s">
        <v>45</v>
      </c>
      <c r="W40" s="34"/>
      <c r="X40" s="13"/>
      <c r="Y40" s="34">
        <v>1</v>
      </c>
      <c r="Z40" s="16">
        <v>1</v>
      </c>
      <c r="AA40" s="46"/>
      <c r="AB40" s="13"/>
      <c r="AC40" s="46"/>
      <c r="AD40" s="13"/>
      <c r="AE40" s="37">
        <f>SUM(C40,F40,H40,J40,L40,N40,P40,R40,T40,W40,Y40,AA40,AC40)</f>
        <v>602</v>
      </c>
    </row>
    <row r="41" spans="1:31" x14ac:dyDescent="0.25">
      <c r="A41" s="65"/>
      <c r="B41" s="2" t="s">
        <v>28</v>
      </c>
      <c r="C41" s="35"/>
      <c r="D41" s="11">
        <v>0</v>
      </c>
      <c r="E41" s="2"/>
      <c r="F41" s="35"/>
      <c r="G41" s="24"/>
      <c r="H41" s="47"/>
      <c r="I41" s="13"/>
      <c r="J41" s="35"/>
      <c r="K41" s="24">
        <v>0</v>
      </c>
      <c r="L41" s="35"/>
      <c r="M41" s="24">
        <v>0</v>
      </c>
      <c r="N41" s="35"/>
      <c r="O41" s="24"/>
      <c r="P41" s="35"/>
      <c r="Q41" s="24">
        <v>0</v>
      </c>
      <c r="R41" s="35"/>
      <c r="S41" s="24"/>
      <c r="T41" s="47"/>
      <c r="U41" s="13"/>
      <c r="V41" s="2"/>
      <c r="W41" s="35"/>
      <c r="X41" s="13"/>
      <c r="Y41" s="35"/>
      <c r="Z41" s="16">
        <v>0</v>
      </c>
      <c r="AA41" s="47"/>
      <c r="AB41" s="13"/>
      <c r="AC41" s="47"/>
      <c r="AD41" s="13"/>
      <c r="AE41" s="38"/>
    </row>
    <row r="42" spans="1:31" x14ac:dyDescent="0.25">
      <c r="A42" s="65"/>
      <c r="B42" s="3" t="s">
        <v>29</v>
      </c>
      <c r="C42" s="36"/>
      <c r="D42" s="11">
        <v>5</v>
      </c>
      <c r="E42" s="3" t="s">
        <v>46</v>
      </c>
      <c r="F42" s="36"/>
      <c r="G42" s="24"/>
      <c r="H42" s="48"/>
      <c r="I42" s="13"/>
      <c r="J42" s="36"/>
      <c r="K42" s="24">
        <v>1</v>
      </c>
      <c r="L42" s="36"/>
      <c r="M42" s="24">
        <v>552</v>
      </c>
      <c r="N42" s="36"/>
      <c r="O42" s="24"/>
      <c r="P42" s="36"/>
      <c r="Q42" s="24" t="s">
        <v>43</v>
      </c>
      <c r="R42" s="36"/>
      <c r="S42" s="24"/>
      <c r="T42" s="48"/>
      <c r="U42" s="13"/>
      <c r="V42" s="3" t="s">
        <v>46</v>
      </c>
      <c r="W42" s="36"/>
      <c r="X42" s="13"/>
      <c r="Y42" s="36"/>
      <c r="Z42" s="16">
        <v>0</v>
      </c>
      <c r="AA42" s="48"/>
      <c r="AB42" s="13"/>
      <c r="AC42" s="48"/>
      <c r="AD42" s="13"/>
      <c r="AE42" s="39"/>
    </row>
    <row r="43" spans="1:31" x14ac:dyDescent="0.25">
      <c r="A43" s="65">
        <v>2005</v>
      </c>
      <c r="B43" s="1" t="s">
        <v>27</v>
      </c>
      <c r="C43" s="34">
        <v>10</v>
      </c>
      <c r="D43" s="11">
        <v>4</v>
      </c>
      <c r="E43" s="1" t="s">
        <v>45</v>
      </c>
      <c r="F43" s="34"/>
      <c r="G43" s="24"/>
      <c r="H43" s="46"/>
      <c r="I43" s="13"/>
      <c r="J43" s="34">
        <v>3</v>
      </c>
      <c r="K43" s="24">
        <v>3</v>
      </c>
      <c r="L43" s="34">
        <v>687</v>
      </c>
      <c r="M43" s="24">
        <v>2</v>
      </c>
      <c r="N43" s="34">
        <v>1</v>
      </c>
      <c r="O43" s="24">
        <v>0</v>
      </c>
      <c r="P43" s="34"/>
      <c r="Q43" s="24"/>
      <c r="R43" s="34"/>
      <c r="S43" s="24"/>
      <c r="T43" s="46"/>
      <c r="U43" s="13"/>
      <c r="V43" s="1" t="s">
        <v>45</v>
      </c>
      <c r="W43" s="34"/>
      <c r="X43" s="13"/>
      <c r="Y43" s="46"/>
      <c r="Z43" s="13"/>
      <c r="AA43" s="46"/>
      <c r="AB43" s="13"/>
      <c r="AC43" s="46"/>
      <c r="AD43" s="13"/>
      <c r="AE43" s="37">
        <f>SUM(C43,F43,H43,J43,L43,N43,P43,R43,T43,W43,Y43,AA43,AC43)</f>
        <v>701</v>
      </c>
    </row>
    <row r="44" spans="1:31" x14ac:dyDescent="0.25">
      <c r="A44" s="65"/>
      <c r="B44" s="2" t="s">
        <v>28</v>
      </c>
      <c r="C44" s="35"/>
      <c r="D44" s="11">
        <v>2</v>
      </c>
      <c r="E44" s="2"/>
      <c r="F44" s="35"/>
      <c r="G44" s="24"/>
      <c r="H44" s="47"/>
      <c r="I44" s="13"/>
      <c r="J44" s="35"/>
      <c r="K44" s="24">
        <v>0</v>
      </c>
      <c r="L44" s="35"/>
      <c r="M44" s="24">
        <v>1</v>
      </c>
      <c r="N44" s="35"/>
      <c r="O44" s="24">
        <v>0</v>
      </c>
      <c r="P44" s="35"/>
      <c r="Q44" s="24"/>
      <c r="R44" s="35"/>
      <c r="S44" s="24"/>
      <c r="T44" s="47"/>
      <c r="U44" s="13"/>
      <c r="V44" s="2"/>
      <c r="W44" s="35"/>
      <c r="X44" s="13"/>
      <c r="Y44" s="47"/>
      <c r="Z44" s="13"/>
      <c r="AA44" s="47"/>
      <c r="AB44" s="13"/>
      <c r="AC44" s="47"/>
      <c r="AD44" s="13"/>
      <c r="AE44" s="38"/>
    </row>
    <row r="45" spans="1:31" x14ac:dyDescent="0.25">
      <c r="A45" s="65"/>
      <c r="B45" s="3" t="s">
        <v>29</v>
      </c>
      <c r="C45" s="36"/>
      <c r="D45" s="11">
        <v>4</v>
      </c>
      <c r="E45" s="3" t="s">
        <v>46</v>
      </c>
      <c r="F45" s="36"/>
      <c r="G45" s="24"/>
      <c r="H45" s="48"/>
      <c r="I45" s="13"/>
      <c r="J45" s="36"/>
      <c r="K45" s="24">
        <v>0</v>
      </c>
      <c r="L45" s="36"/>
      <c r="M45" s="24">
        <v>684</v>
      </c>
      <c r="N45" s="36"/>
      <c r="O45" s="24">
        <v>1</v>
      </c>
      <c r="P45" s="36"/>
      <c r="Q45" s="24"/>
      <c r="R45" s="36"/>
      <c r="S45" s="24"/>
      <c r="T45" s="48"/>
      <c r="U45" s="13"/>
      <c r="V45" s="3" t="s">
        <v>46</v>
      </c>
      <c r="W45" s="36"/>
      <c r="X45" s="13"/>
      <c r="Y45" s="48"/>
      <c r="Z45" s="13"/>
      <c r="AA45" s="48"/>
      <c r="AB45" s="13"/>
      <c r="AC45" s="48"/>
      <c r="AD45" s="13"/>
      <c r="AE45" s="39"/>
    </row>
    <row r="46" spans="1:31" x14ac:dyDescent="0.25">
      <c r="A46" s="25"/>
      <c r="B46" s="1" t="s">
        <v>27</v>
      </c>
      <c r="C46" s="34">
        <v>8</v>
      </c>
      <c r="D46" s="11">
        <v>2</v>
      </c>
      <c r="E46" s="1" t="s">
        <v>45</v>
      </c>
      <c r="F46" s="34"/>
      <c r="G46" s="24"/>
      <c r="H46" s="46"/>
      <c r="I46" s="13"/>
      <c r="J46" s="34">
        <v>1</v>
      </c>
      <c r="K46" s="24">
        <v>0</v>
      </c>
      <c r="L46" s="34">
        <v>944</v>
      </c>
      <c r="M46" s="24">
        <v>11</v>
      </c>
      <c r="N46" s="34">
        <v>1</v>
      </c>
      <c r="O46" s="24">
        <v>0</v>
      </c>
      <c r="P46" s="34"/>
      <c r="Q46" s="24"/>
      <c r="R46" s="34"/>
      <c r="S46" s="24"/>
      <c r="T46" s="46"/>
      <c r="U46" s="13"/>
      <c r="V46" s="1" t="s">
        <v>45</v>
      </c>
      <c r="W46" s="34"/>
      <c r="X46" s="13"/>
      <c r="Y46" s="46"/>
      <c r="Z46" s="13"/>
      <c r="AA46" s="46"/>
      <c r="AB46" s="13"/>
      <c r="AC46" s="46"/>
      <c r="AD46" s="17"/>
      <c r="AE46" s="37">
        <f>SUM(C46,F46,H46,J46,L46,N46,P46,R46,T46,W46,Y46,AA46,AC46)</f>
        <v>954</v>
      </c>
    </row>
    <row r="47" spans="1:31" x14ac:dyDescent="0.25">
      <c r="A47" s="27">
        <v>2006</v>
      </c>
      <c r="B47" s="2" t="s">
        <v>28</v>
      </c>
      <c r="C47" s="35"/>
      <c r="D47" s="11">
        <v>1</v>
      </c>
      <c r="E47" s="2"/>
      <c r="F47" s="35"/>
      <c r="G47" s="24"/>
      <c r="H47" s="47"/>
      <c r="I47" s="13"/>
      <c r="J47" s="35"/>
      <c r="K47" s="24">
        <v>1</v>
      </c>
      <c r="L47" s="35"/>
      <c r="M47" s="24">
        <v>0</v>
      </c>
      <c r="N47" s="35"/>
      <c r="O47" s="24">
        <v>0</v>
      </c>
      <c r="P47" s="35"/>
      <c r="Q47" s="24"/>
      <c r="R47" s="35"/>
      <c r="S47" s="24"/>
      <c r="T47" s="47"/>
      <c r="U47" s="13"/>
      <c r="V47" s="2"/>
      <c r="W47" s="35"/>
      <c r="X47" s="13"/>
      <c r="Y47" s="47"/>
      <c r="Z47" s="13"/>
      <c r="AA47" s="47"/>
      <c r="AB47" s="13"/>
      <c r="AC47" s="47"/>
      <c r="AD47" s="17"/>
      <c r="AE47" s="38"/>
    </row>
    <row r="48" spans="1:31" x14ac:dyDescent="0.25">
      <c r="A48" s="26"/>
      <c r="B48" s="3" t="s">
        <v>29</v>
      </c>
      <c r="C48" s="36"/>
      <c r="D48" s="11">
        <v>5</v>
      </c>
      <c r="E48" s="3" t="s">
        <v>46</v>
      </c>
      <c r="F48" s="36"/>
      <c r="G48" s="24"/>
      <c r="H48" s="48"/>
      <c r="I48" s="13"/>
      <c r="J48" s="36"/>
      <c r="K48" s="24">
        <v>0</v>
      </c>
      <c r="L48" s="36"/>
      <c r="M48" s="24">
        <v>933</v>
      </c>
      <c r="N48" s="36"/>
      <c r="O48" s="24">
        <v>1</v>
      </c>
      <c r="P48" s="36"/>
      <c r="Q48" s="24"/>
      <c r="R48" s="36"/>
      <c r="S48" s="24"/>
      <c r="T48" s="48"/>
      <c r="U48" s="13"/>
      <c r="V48" s="3" t="s">
        <v>46</v>
      </c>
      <c r="W48" s="36"/>
      <c r="X48" s="13"/>
      <c r="Y48" s="48"/>
      <c r="Z48" s="13"/>
      <c r="AA48" s="48"/>
      <c r="AB48" s="13"/>
      <c r="AC48" s="48"/>
      <c r="AD48" s="17"/>
      <c r="AE48" s="39"/>
    </row>
    <row r="49" spans="1:31" x14ac:dyDescent="0.25">
      <c r="A49" s="7"/>
      <c r="B49" s="1" t="s">
        <v>27</v>
      </c>
      <c r="C49" s="34">
        <v>17</v>
      </c>
      <c r="D49" s="12">
        <v>10</v>
      </c>
      <c r="E49" s="1" t="s">
        <v>45</v>
      </c>
      <c r="F49" s="46"/>
      <c r="G49" s="11"/>
      <c r="H49" s="46"/>
      <c r="I49" s="11"/>
      <c r="J49" s="46">
        <v>3</v>
      </c>
      <c r="K49" s="11">
        <v>1</v>
      </c>
      <c r="L49" s="34">
        <v>1215</v>
      </c>
      <c r="M49" s="11">
        <v>15</v>
      </c>
      <c r="N49" s="34">
        <v>2</v>
      </c>
      <c r="O49" s="11">
        <v>0</v>
      </c>
      <c r="P49" s="46"/>
      <c r="Q49" s="11"/>
      <c r="R49" s="34">
        <v>1</v>
      </c>
      <c r="S49" s="11">
        <v>0</v>
      </c>
      <c r="T49" s="34">
        <v>1</v>
      </c>
      <c r="U49" s="11">
        <v>0</v>
      </c>
      <c r="V49" s="1" t="s">
        <v>45</v>
      </c>
      <c r="W49" s="49">
        <v>6</v>
      </c>
      <c r="X49" s="11">
        <v>0</v>
      </c>
      <c r="Y49" s="34">
        <v>1</v>
      </c>
      <c r="Z49" s="11">
        <v>0</v>
      </c>
      <c r="AA49" s="46"/>
      <c r="AB49" s="11"/>
      <c r="AC49" s="46"/>
      <c r="AD49" s="18"/>
      <c r="AE49" s="37">
        <f>SUM(C49,F49,H49,J49,L49,N49,P49,R49,T49,W49,Y49,AA49,AC49)</f>
        <v>1246</v>
      </c>
    </row>
    <row r="50" spans="1:31" x14ac:dyDescent="0.25">
      <c r="A50" s="8">
        <v>2007</v>
      </c>
      <c r="B50" s="2" t="s">
        <v>28</v>
      </c>
      <c r="C50" s="35"/>
      <c r="D50" s="11">
        <v>0</v>
      </c>
      <c r="E50" s="2"/>
      <c r="F50" s="47"/>
      <c r="G50" s="11"/>
      <c r="H50" s="47"/>
      <c r="I50" s="11"/>
      <c r="J50" s="47"/>
      <c r="K50" s="11">
        <v>1</v>
      </c>
      <c r="L50" s="35"/>
      <c r="M50" s="11">
        <v>8</v>
      </c>
      <c r="N50" s="35"/>
      <c r="O50" s="11">
        <v>1</v>
      </c>
      <c r="P50" s="47"/>
      <c r="Q50" s="11"/>
      <c r="R50" s="35"/>
      <c r="S50" s="11">
        <v>0</v>
      </c>
      <c r="T50" s="35"/>
      <c r="U50" s="11">
        <v>0</v>
      </c>
      <c r="V50" s="2"/>
      <c r="W50" s="50"/>
      <c r="X50" s="12"/>
      <c r="Y50" s="35"/>
      <c r="Z50" s="11">
        <v>0</v>
      </c>
      <c r="AA50" s="47"/>
      <c r="AB50" s="11"/>
      <c r="AC50" s="47"/>
      <c r="AD50" s="18"/>
      <c r="AE50" s="38"/>
    </row>
    <row r="51" spans="1:31" x14ac:dyDescent="0.25">
      <c r="A51" s="9"/>
      <c r="B51" s="3" t="s">
        <v>29</v>
      </c>
      <c r="C51" s="36"/>
      <c r="D51" s="11">
        <v>7</v>
      </c>
      <c r="E51" s="3" t="s">
        <v>46</v>
      </c>
      <c r="F51" s="48"/>
      <c r="G51" s="11"/>
      <c r="H51" s="48"/>
      <c r="I51" s="11"/>
      <c r="J51" s="48"/>
      <c r="K51" s="11">
        <v>1</v>
      </c>
      <c r="L51" s="36"/>
      <c r="M51" s="11">
        <v>1192</v>
      </c>
      <c r="N51" s="36"/>
      <c r="O51" s="11">
        <v>1</v>
      </c>
      <c r="P51" s="48"/>
      <c r="Q51" s="11"/>
      <c r="R51" s="36"/>
      <c r="S51" s="11">
        <v>1</v>
      </c>
      <c r="T51" s="36"/>
      <c r="U51" s="11">
        <v>1</v>
      </c>
      <c r="V51" s="3" t="s">
        <v>46</v>
      </c>
      <c r="W51" s="51"/>
      <c r="X51" s="11">
        <v>6</v>
      </c>
      <c r="Y51" s="36"/>
      <c r="Z51" s="11">
        <v>1</v>
      </c>
      <c r="AA51" s="48"/>
      <c r="AB51" s="11"/>
      <c r="AC51" s="48"/>
      <c r="AD51" s="18"/>
      <c r="AE51" s="39"/>
    </row>
    <row r="52" spans="1:31" x14ac:dyDescent="0.25">
      <c r="A52" s="7"/>
      <c r="B52" s="1" t="s">
        <v>27</v>
      </c>
      <c r="C52" s="34">
        <v>15</v>
      </c>
      <c r="D52" s="12">
        <v>6</v>
      </c>
      <c r="E52" s="1" t="s">
        <v>45</v>
      </c>
      <c r="F52" s="46"/>
      <c r="G52" s="11"/>
      <c r="H52" s="46"/>
      <c r="I52" s="11"/>
      <c r="J52" s="46">
        <v>2</v>
      </c>
      <c r="K52" s="11">
        <v>2</v>
      </c>
      <c r="L52" s="34">
        <v>1394</v>
      </c>
      <c r="M52" s="11">
        <v>18</v>
      </c>
      <c r="N52" s="34">
        <v>5</v>
      </c>
      <c r="O52" s="11">
        <v>2</v>
      </c>
      <c r="P52" s="46"/>
      <c r="Q52" s="11"/>
      <c r="R52" s="34"/>
      <c r="S52" s="11">
        <v>0</v>
      </c>
      <c r="T52" s="46"/>
      <c r="U52" s="11"/>
      <c r="V52" s="1" t="s">
        <v>45</v>
      </c>
      <c r="W52" s="34"/>
      <c r="X52" s="11"/>
      <c r="Y52" s="46"/>
      <c r="Z52" s="11"/>
      <c r="AA52" s="46"/>
      <c r="AB52" s="11"/>
      <c r="AC52" s="46"/>
      <c r="AD52" s="18"/>
      <c r="AE52" s="37">
        <f>SUM(C52,F52,H52,J52,L52,N52,P52,R52,T52,W52,Y52,AA52,AC52)</f>
        <v>1416</v>
      </c>
    </row>
    <row r="53" spans="1:31" x14ac:dyDescent="0.25">
      <c r="A53" s="8">
        <v>2008</v>
      </c>
      <c r="B53" s="2" t="s">
        <v>28</v>
      </c>
      <c r="C53" s="35"/>
      <c r="D53" s="11">
        <v>0</v>
      </c>
      <c r="E53" s="2"/>
      <c r="F53" s="47"/>
      <c r="G53" s="11"/>
      <c r="H53" s="47"/>
      <c r="I53" s="11"/>
      <c r="J53" s="47"/>
      <c r="K53" s="11">
        <v>0</v>
      </c>
      <c r="L53" s="35"/>
      <c r="M53" s="11">
        <v>9</v>
      </c>
      <c r="N53" s="35"/>
      <c r="O53" s="11">
        <v>1</v>
      </c>
      <c r="P53" s="47"/>
      <c r="Q53" s="11"/>
      <c r="R53" s="35"/>
      <c r="S53" s="11"/>
      <c r="T53" s="47"/>
      <c r="U53" s="11"/>
      <c r="V53" s="2"/>
      <c r="W53" s="35"/>
      <c r="X53" s="12"/>
      <c r="Y53" s="47"/>
      <c r="Z53" s="11"/>
      <c r="AA53" s="47"/>
      <c r="AB53" s="11"/>
      <c r="AC53" s="47"/>
      <c r="AD53" s="18"/>
      <c r="AE53" s="38"/>
    </row>
    <row r="54" spans="1:31" x14ac:dyDescent="0.25">
      <c r="A54" s="9"/>
      <c r="B54" s="3" t="s">
        <v>29</v>
      </c>
      <c r="C54" s="36"/>
      <c r="D54" s="11">
        <v>9</v>
      </c>
      <c r="E54" s="3" t="s">
        <v>46</v>
      </c>
      <c r="F54" s="48"/>
      <c r="G54" s="11"/>
      <c r="H54" s="48"/>
      <c r="I54" s="11"/>
      <c r="J54" s="48"/>
      <c r="K54" s="11">
        <v>0</v>
      </c>
      <c r="L54" s="36"/>
      <c r="M54" s="11">
        <v>1367</v>
      </c>
      <c r="N54" s="36"/>
      <c r="O54" s="11">
        <v>2</v>
      </c>
      <c r="P54" s="48"/>
      <c r="Q54" s="11"/>
      <c r="R54" s="36"/>
      <c r="S54" s="11"/>
      <c r="T54" s="48"/>
      <c r="U54" s="11"/>
      <c r="V54" s="3" t="s">
        <v>46</v>
      </c>
      <c r="W54" s="36"/>
      <c r="X54" s="11"/>
      <c r="Y54" s="48"/>
      <c r="Z54" s="11"/>
      <c r="AA54" s="48"/>
      <c r="AB54" s="11"/>
      <c r="AC54" s="48"/>
      <c r="AD54" s="18"/>
      <c r="AE54" s="39"/>
    </row>
    <row r="55" spans="1:31" x14ac:dyDescent="0.25">
      <c r="A55" s="7"/>
      <c r="B55" s="1" t="s">
        <v>27</v>
      </c>
      <c r="C55" s="34">
        <v>13</v>
      </c>
      <c r="D55" s="12">
        <v>8</v>
      </c>
      <c r="E55" s="1" t="s">
        <v>45</v>
      </c>
      <c r="F55" s="46"/>
      <c r="G55" s="11"/>
      <c r="H55" s="46"/>
      <c r="I55" s="11"/>
      <c r="J55" s="34">
        <v>5</v>
      </c>
      <c r="K55" s="11">
        <v>0</v>
      </c>
      <c r="L55" s="34">
        <v>1686</v>
      </c>
      <c r="M55" s="11">
        <v>18</v>
      </c>
      <c r="N55" s="34">
        <v>4</v>
      </c>
      <c r="O55" s="11">
        <v>1</v>
      </c>
      <c r="P55" s="34">
        <v>40</v>
      </c>
      <c r="Q55" s="11">
        <v>2</v>
      </c>
      <c r="R55" s="34"/>
      <c r="S55" s="11"/>
      <c r="T55" s="46"/>
      <c r="U55" s="11"/>
      <c r="V55" s="1" t="s">
        <v>45</v>
      </c>
      <c r="W55" s="49">
        <v>2</v>
      </c>
      <c r="X55" s="11">
        <v>0</v>
      </c>
      <c r="Y55" s="34">
        <v>1</v>
      </c>
      <c r="Z55" s="11">
        <v>0</v>
      </c>
      <c r="AA55" s="46"/>
      <c r="AB55" s="11"/>
      <c r="AC55" s="46"/>
      <c r="AD55" s="18"/>
      <c r="AE55" s="37">
        <f>SUM(C55,F55,H55,J55,L55,N55,P55,R55,T55,W55,Y55,AA55,AC55)</f>
        <v>1751</v>
      </c>
    </row>
    <row r="56" spans="1:31" x14ac:dyDescent="0.25">
      <c r="A56" s="8">
        <v>2009</v>
      </c>
      <c r="B56" s="2" t="s">
        <v>28</v>
      </c>
      <c r="C56" s="35"/>
      <c r="D56" s="11">
        <v>0</v>
      </c>
      <c r="E56" s="2"/>
      <c r="F56" s="47"/>
      <c r="G56" s="11"/>
      <c r="H56" s="47"/>
      <c r="I56" s="11"/>
      <c r="J56" s="35"/>
      <c r="K56" s="11">
        <v>1</v>
      </c>
      <c r="L56" s="35"/>
      <c r="M56" s="11">
        <v>8</v>
      </c>
      <c r="N56" s="35"/>
      <c r="O56" s="11">
        <v>0</v>
      </c>
      <c r="P56" s="35"/>
      <c r="Q56" s="11">
        <v>0</v>
      </c>
      <c r="R56" s="35"/>
      <c r="S56" s="11"/>
      <c r="T56" s="47"/>
      <c r="U56" s="11"/>
      <c r="V56" s="2"/>
      <c r="W56" s="50"/>
      <c r="X56" s="12"/>
      <c r="Y56" s="35"/>
      <c r="Z56" s="11">
        <v>0</v>
      </c>
      <c r="AA56" s="47"/>
      <c r="AB56" s="11"/>
      <c r="AC56" s="47"/>
      <c r="AD56" s="18"/>
      <c r="AE56" s="38"/>
    </row>
    <row r="57" spans="1:31" x14ac:dyDescent="0.25">
      <c r="A57" s="9"/>
      <c r="B57" s="3" t="s">
        <v>29</v>
      </c>
      <c r="C57" s="36"/>
      <c r="D57" s="11">
        <v>5</v>
      </c>
      <c r="E57" s="3" t="s">
        <v>46</v>
      </c>
      <c r="F57" s="48"/>
      <c r="G57" s="11"/>
      <c r="H57" s="48"/>
      <c r="I57" s="11"/>
      <c r="J57" s="36"/>
      <c r="K57" s="11">
        <v>4</v>
      </c>
      <c r="L57" s="36"/>
      <c r="M57" s="11">
        <v>1660</v>
      </c>
      <c r="N57" s="36"/>
      <c r="O57" s="11">
        <v>3</v>
      </c>
      <c r="P57" s="36"/>
      <c r="Q57" s="11" t="s">
        <v>44</v>
      </c>
      <c r="R57" s="36"/>
      <c r="S57" s="11"/>
      <c r="T57" s="48"/>
      <c r="U57" s="11"/>
      <c r="V57" s="3" t="s">
        <v>46</v>
      </c>
      <c r="W57" s="51"/>
      <c r="X57" s="11">
        <v>2</v>
      </c>
      <c r="Y57" s="36"/>
      <c r="Z57" s="11">
        <v>1</v>
      </c>
      <c r="AA57" s="48"/>
      <c r="AB57" s="11"/>
      <c r="AC57" s="48"/>
      <c r="AD57" s="18"/>
      <c r="AE57" s="39"/>
    </row>
    <row r="58" spans="1:31" x14ac:dyDescent="0.25">
      <c r="A58" s="7"/>
      <c r="B58" s="1" t="s">
        <v>27</v>
      </c>
      <c r="C58" s="34">
        <v>18</v>
      </c>
      <c r="D58" s="12">
        <v>3</v>
      </c>
      <c r="E58" s="1" t="s">
        <v>45</v>
      </c>
      <c r="F58" s="46"/>
      <c r="G58" s="11"/>
      <c r="H58" s="46"/>
      <c r="I58" s="11"/>
      <c r="J58" s="34">
        <v>2</v>
      </c>
      <c r="K58" s="11">
        <v>0</v>
      </c>
      <c r="L58" s="34">
        <v>1636</v>
      </c>
      <c r="M58" s="11">
        <v>12</v>
      </c>
      <c r="N58" s="34">
        <v>2</v>
      </c>
      <c r="O58" s="11">
        <v>2</v>
      </c>
      <c r="P58" s="34">
        <v>1</v>
      </c>
      <c r="Q58" s="11">
        <v>0</v>
      </c>
      <c r="R58" s="34"/>
      <c r="S58" s="11"/>
      <c r="T58" s="46"/>
      <c r="U58" s="11"/>
      <c r="V58" s="1" t="s">
        <v>45</v>
      </c>
      <c r="W58" s="34"/>
      <c r="X58" s="11"/>
      <c r="Y58" s="46"/>
      <c r="Z58" s="11"/>
      <c r="AA58" s="46"/>
      <c r="AB58" s="11"/>
      <c r="AC58" s="46"/>
      <c r="AD58" s="18"/>
      <c r="AE58" s="37">
        <f>SUM(C58,F58,H58,J58,L58,N58,P58,R58,T58,W58,Y58,AA58,AC58)</f>
        <v>1659</v>
      </c>
    </row>
    <row r="59" spans="1:31" x14ac:dyDescent="0.25">
      <c r="A59" s="8">
        <v>2010</v>
      </c>
      <c r="B59" s="2" t="s">
        <v>28</v>
      </c>
      <c r="C59" s="35"/>
      <c r="D59" s="11">
        <v>3</v>
      </c>
      <c r="E59" s="2"/>
      <c r="F59" s="47"/>
      <c r="G59" s="11"/>
      <c r="H59" s="47"/>
      <c r="I59" s="11"/>
      <c r="J59" s="35"/>
      <c r="K59" s="11">
        <v>0</v>
      </c>
      <c r="L59" s="35"/>
      <c r="M59" s="11">
        <v>6</v>
      </c>
      <c r="N59" s="35"/>
      <c r="O59" s="11">
        <v>0</v>
      </c>
      <c r="P59" s="35"/>
      <c r="Q59" s="11">
        <v>0</v>
      </c>
      <c r="R59" s="35"/>
      <c r="S59" s="11"/>
      <c r="T59" s="47"/>
      <c r="U59" s="11"/>
      <c r="V59" s="2"/>
      <c r="W59" s="35"/>
      <c r="X59" s="12"/>
      <c r="Y59" s="47"/>
      <c r="Z59" s="11"/>
      <c r="AA59" s="47"/>
      <c r="AB59" s="11"/>
      <c r="AC59" s="47"/>
      <c r="AD59" s="18"/>
      <c r="AE59" s="38"/>
    </row>
    <row r="60" spans="1:31" x14ac:dyDescent="0.25">
      <c r="A60" s="9"/>
      <c r="B60" s="3" t="s">
        <v>29</v>
      </c>
      <c r="C60" s="36"/>
      <c r="D60" s="11">
        <v>12</v>
      </c>
      <c r="E60" s="3" t="s">
        <v>46</v>
      </c>
      <c r="F60" s="48"/>
      <c r="G60" s="11"/>
      <c r="H60" s="48"/>
      <c r="I60" s="11"/>
      <c r="J60" s="36"/>
      <c r="K60" s="11">
        <v>2</v>
      </c>
      <c r="L60" s="36"/>
      <c r="M60" s="11">
        <v>1618</v>
      </c>
      <c r="N60" s="36"/>
      <c r="O60" s="11">
        <v>0</v>
      </c>
      <c r="P60" s="36"/>
      <c r="Q60" s="11">
        <v>1</v>
      </c>
      <c r="R60" s="36"/>
      <c r="S60" s="11"/>
      <c r="T60" s="48"/>
      <c r="U60" s="11"/>
      <c r="V60" s="3" t="s">
        <v>46</v>
      </c>
      <c r="W60" s="36"/>
      <c r="X60" s="11"/>
      <c r="Y60" s="48"/>
      <c r="Z60" s="11"/>
      <c r="AA60" s="48"/>
      <c r="AB60" s="11"/>
      <c r="AC60" s="48"/>
      <c r="AD60" s="18"/>
      <c r="AE60" s="39"/>
    </row>
    <row r="61" spans="1:31" x14ac:dyDescent="0.25">
      <c r="A61" s="7"/>
      <c r="B61" s="1" t="s">
        <v>27</v>
      </c>
      <c r="C61" s="34">
        <v>16</v>
      </c>
      <c r="D61" s="12">
        <v>5</v>
      </c>
      <c r="E61" s="1" t="s">
        <v>45</v>
      </c>
      <c r="F61" s="34">
        <v>1</v>
      </c>
      <c r="G61" s="11">
        <v>0</v>
      </c>
      <c r="H61" s="34"/>
      <c r="I61" s="11"/>
      <c r="J61" s="34"/>
      <c r="K61" s="11"/>
      <c r="L61" s="34">
        <v>1610</v>
      </c>
      <c r="M61" s="11">
        <v>5</v>
      </c>
      <c r="N61" s="34"/>
      <c r="O61" s="11"/>
      <c r="P61" s="46"/>
      <c r="Q61" s="11"/>
      <c r="R61" s="34"/>
      <c r="S61" s="11"/>
      <c r="T61" s="34"/>
      <c r="U61" s="11"/>
      <c r="V61" s="1" t="s">
        <v>45</v>
      </c>
      <c r="W61" s="34"/>
      <c r="X61" s="11"/>
      <c r="Y61" s="34"/>
      <c r="Z61" s="11"/>
      <c r="AA61" s="34"/>
      <c r="AB61" s="11"/>
      <c r="AC61" s="34">
        <v>5</v>
      </c>
      <c r="AD61" s="18">
        <v>2</v>
      </c>
      <c r="AE61" s="37">
        <f>SUM(C61,F61,H61,J61,L61,N61,P61,R61,T61,W61,Y61,AA61,AC61)</f>
        <v>1632</v>
      </c>
    </row>
    <row r="62" spans="1:31" x14ac:dyDescent="0.25">
      <c r="A62" s="8">
        <v>2011</v>
      </c>
      <c r="B62" s="2" t="s">
        <v>28</v>
      </c>
      <c r="C62" s="35"/>
      <c r="D62" s="11">
        <v>0</v>
      </c>
      <c r="E62" s="2"/>
      <c r="F62" s="35"/>
      <c r="G62" s="11">
        <v>1</v>
      </c>
      <c r="H62" s="35"/>
      <c r="I62" s="11"/>
      <c r="J62" s="35"/>
      <c r="K62" s="11"/>
      <c r="L62" s="35"/>
      <c r="M62" s="11">
        <v>7</v>
      </c>
      <c r="N62" s="35"/>
      <c r="O62" s="11"/>
      <c r="P62" s="47"/>
      <c r="Q62" s="11"/>
      <c r="R62" s="35"/>
      <c r="S62" s="11"/>
      <c r="T62" s="35"/>
      <c r="U62" s="11"/>
      <c r="V62" s="2"/>
      <c r="W62" s="35"/>
      <c r="X62" s="12"/>
      <c r="Y62" s="35"/>
      <c r="Z62" s="11"/>
      <c r="AA62" s="35"/>
      <c r="AB62" s="11"/>
      <c r="AC62" s="35"/>
      <c r="AD62" s="18">
        <v>0</v>
      </c>
      <c r="AE62" s="38"/>
    </row>
    <row r="63" spans="1:31" x14ac:dyDescent="0.25">
      <c r="A63" s="9"/>
      <c r="B63" s="3" t="s">
        <v>29</v>
      </c>
      <c r="C63" s="36"/>
      <c r="D63" s="11">
        <v>11</v>
      </c>
      <c r="E63" s="3" t="s">
        <v>46</v>
      </c>
      <c r="F63" s="36"/>
      <c r="G63" s="11">
        <v>0</v>
      </c>
      <c r="H63" s="36"/>
      <c r="I63" s="11"/>
      <c r="J63" s="36"/>
      <c r="K63" s="11"/>
      <c r="L63" s="36"/>
      <c r="M63" s="11">
        <v>1598</v>
      </c>
      <c r="N63" s="36"/>
      <c r="O63" s="11"/>
      <c r="P63" s="48"/>
      <c r="Q63" s="11"/>
      <c r="R63" s="36"/>
      <c r="S63" s="11"/>
      <c r="T63" s="36"/>
      <c r="U63" s="11"/>
      <c r="V63" s="3" t="s">
        <v>46</v>
      </c>
      <c r="W63" s="36"/>
      <c r="X63" s="11"/>
      <c r="Y63" s="36"/>
      <c r="Z63" s="11"/>
      <c r="AA63" s="36"/>
      <c r="AB63" s="11"/>
      <c r="AC63" s="36"/>
      <c r="AD63" s="18">
        <v>3</v>
      </c>
      <c r="AE63" s="39"/>
    </row>
    <row r="64" spans="1:31" x14ac:dyDescent="0.25">
      <c r="A64" s="7"/>
      <c r="B64" s="1" t="s">
        <v>27</v>
      </c>
      <c r="C64" s="34">
        <v>14</v>
      </c>
      <c r="D64" s="12">
        <v>8</v>
      </c>
      <c r="E64" s="1" t="s">
        <v>45</v>
      </c>
      <c r="F64" s="34"/>
      <c r="G64" s="11"/>
      <c r="H64" s="34"/>
      <c r="I64" s="11"/>
      <c r="J64" s="34">
        <v>1</v>
      </c>
      <c r="K64" s="11">
        <v>0</v>
      </c>
      <c r="L64" s="34">
        <v>1065</v>
      </c>
      <c r="M64" s="11">
        <v>10</v>
      </c>
      <c r="N64" s="34">
        <v>3</v>
      </c>
      <c r="O64" s="11">
        <v>2</v>
      </c>
      <c r="P64" s="34"/>
      <c r="Q64" s="11"/>
      <c r="R64" s="34">
        <v>1</v>
      </c>
      <c r="S64" s="11">
        <v>0</v>
      </c>
      <c r="T64" s="34">
        <v>1</v>
      </c>
      <c r="U64" s="11">
        <v>0</v>
      </c>
      <c r="V64" s="1" t="s">
        <v>45</v>
      </c>
      <c r="W64" s="49">
        <v>3</v>
      </c>
      <c r="X64" s="11">
        <v>0</v>
      </c>
      <c r="Y64" s="34"/>
      <c r="Z64" s="11"/>
      <c r="AA64" s="34"/>
      <c r="AB64" s="11"/>
      <c r="AC64" s="34">
        <v>10</v>
      </c>
      <c r="AD64" s="18">
        <v>1</v>
      </c>
      <c r="AE64" s="37">
        <f>SUM(C64,F64,H64,J64,L64,N64,P64,R64,T64,W64,Y64,AA64,AC64)</f>
        <v>1098</v>
      </c>
    </row>
    <row r="65" spans="1:31" x14ac:dyDescent="0.25">
      <c r="A65" s="8">
        <v>2012</v>
      </c>
      <c r="B65" s="2" t="s">
        <v>28</v>
      </c>
      <c r="C65" s="35"/>
      <c r="D65" s="11">
        <v>3</v>
      </c>
      <c r="E65" s="2"/>
      <c r="F65" s="35"/>
      <c r="G65" s="11"/>
      <c r="H65" s="35"/>
      <c r="I65" s="11"/>
      <c r="J65" s="35"/>
      <c r="K65" s="11">
        <v>0</v>
      </c>
      <c r="L65" s="35"/>
      <c r="M65" s="11">
        <v>9</v>
      </c>
      <c r="N65" s="35"/>
      <c r="O65" s="11">
        <v>0</v>
      </c>
      <c r="P65" s="35"/>
      <c r="Q65" s="11"/>
      <c r="R65" s="35"/>
      <c r="S65" s="11">
        <v>0</v>
      </c>
      <c r="T65" s="35"/>
      <c r="U65" s="11">
        <v>0</v>
      </c>
      <c r="V65" s="2"/>
      <c r="W65" s="50"/>
      <c r="X65" s="12"/>
      <c r="Y65" s="35"/>
      <c r="Z65" s="11"/>
      <c r="AA65" s="35"/>
      <c r="AB65" s="11"/>
      <c r="AC65" s="35"/>
      <c r="AD65" s="18">
        <v>0</v>
      </c>
      <c r="AE65" s="38"/>
    </row>
    <row r="66" spans="1:31" x14ac:dyDescent="0.25">
      <c r="A66" s="9"/>
      <c r="B66" s="3" t="s">
        <v>29</v>
      </c>
      <c r="C66" s="36"/>
      <c r="D66" s="11">
        <v>3</v>
      </c>
      <c r="E66" s="3" t="s">
        <v>46</v>
      </c>
      <c r="F66" s="36"/>
      <c r="G66" s="11"/>
      <c r="H66" s="36"/>
      <c r="I66" s="11"/>
      <c r="J66" s="36"/>
      <c r="K66" s="11">
        <v>1</v>
      </c>
      <c r="L66" s="36"/>
      <c r="M66" s="11">
        <v>1046</v>
      </c>
      <c r="N66" s="36"/>
      <c r="O66" s="11">
        <v>1</v>
      </c>
      <c r="P66" s="36"/>
      <c r="Q66" s="11"/>
      <c r="R66" s="36"/>
      <c r="S66" s="11">
        <v>1</v>
      </c>
      <c r="T66" s="36"/>
      <c r="U66" s="11">
        <v>1</v>
      </c>
      <c r="V66" s="3" t="s">
        <v>46</v>
      </c>
      <c r="W66" s="51"/>
      <c r="X66" s="11">
        <v>3</v>
      </c>
      <c r="Y66" s="36"/>
      <c r="Z66" s="11"/>
      <c r="AA66" s="36"/>
      <c r="AB66" s="11"/>
      <c r="AC66" s="36"/>
      <c r="AD66" s="18">
        <v>9</v>
      </c>
      <c r="AE66" s="39"/>
    </row>
    <row r="67" spans="1:31" x14ac:dyDescent="0.25">
      <c r="A67" s="7"/>
      <c r="B67" s="1" t="s">
        <v>27</v>
      </c>
      <c r="C67" s="34">
        <v>16</v>
      </c>
      <c r="D67" s="12">
        <v>3</v>
      </c>
      <c r="E67" s="1" t="s">
        <v>45</v>
      </c>
      <c r="F67" s="34"/>
      <c r="G67" s="11"/>
      <c r="H67" s="34"/>
      <c r="I67" s="11"/>
      <c r="J67" s="34"/>
      <c r="K67" s="11"/>
      <c r="L67" s="34">
        <v>538</v>
      </c>
      <c r="M67" s="11">
        <v>14</v>
      </c>
      <c r="N67" s="34">
        <v>2</v>
      </c>
      <c r="O67" s="11">
        <v>1</v>
      </c>
      <c r="P67" s="46"/>
      <c r="Q67" s="11"/>
      <c r="R67" s="46"/>
      <c r="S67" s="11"/>
      <c r="T67" s="46"/>
      <c r="U67" s="11"/>
      <c r="V67" s="1" t="s">
        <v>45</v>
      </c>
      <c r="W67" s="34"/>
      <c r="X67" s="11"/>
      <c r="Y67" s="46"/>
      <c r="Z67" s="11"/>
      <c r="AA67" s="46"/>
      <c r="AB67" s="11"/>
      <c r="AC67" s="34">
        <v>2</v>
      </c>
      <c r="AD67" s="18">
        <v>0</v>
      </c>
      <c r="AE67" s="37">
        <f>SUM(C67,F67,H67,J67,L67,N67,P67,R67,T67,W67,Y67,AA67,AC67)</f>
        <v>558</v>
      </c>
    </row>
    <row r="68" spans="1:31" x14ac:dyDescent="0.25">
      <c r="A68" s="8">
        <v>2013</v>
      </c>
      <c r="B68" s="2" t="s">
        <v>28</v>
      </c>
      <c r="C68" s="35"/>
      <c r="D68" s="11">
        <v>1</v>
      </c>
      <c r="E68" s="2"/>
      <c r="F68" s="35"/>
      <c r="G68" s="11"/>
      <c r="H68" s="35"/>
      <c r="I68" s="11"/>
      <c r="J68" s="35"/>
      <c r="K68" s="11"/>
      <c r="L68" s="35"/>
      <c r="M68" s="11">
        <v>3</v>
      </c>
      <c r="N68" s="35"/>
      <c r="O68" s="11">
        <v>0</v>
      </c>
      <c r="P68" s="47"/>
      <c r="Q68" s="11"/>
      <c r="R68" s="47"/>
      <c r="S68" s="11"/>
      <c r="T68" s="47"/>
      <c r="U68" s="11"/>
      <c r="V68" s="2"/>
      <c r="W68" s="35"/>
      <c r="X68" s="12"/>
      <c r="Y68" s="47"/>
      <c r="Z68" s="11"/>
      <c r="AA68" s="47"/>
      <c r="AB68" s="11"/>
      <c r="AC68" s="35"/>
      <c r="AD68" s="18">
        <v>0</v>
      </c>
      <c r="AE68" s="38"/>
    </row>
    <row r="69" spans="1:31" x14ac:dyDescent="0.25">
      <c r="A69" s="9"/>
      <c r="B69" s="3" t="s">
        <v>29</v>
      </c>
      <c r="C69" s="36"/>
      <c r="D69" s="11">
        <v>12</v>
      </c>
      <c r="E69" s="3" t="s">
        <v>46</v>
      </c>
      <c r="F69" s="36"/>
      <c r="G69" s="11"/>
      <c r="H69" s="36"/>
      <c r="I69" s="11"/>
      <c r="J69" s="36"/>
      <c r="K69" s="11"/>
      <c r="L69" s="36"/>
      <c r="M69" s="11">
        <v>521</v>
      </c>
      <c r="N69" s="36"/>
      <c r="O69" s="11">
        <v>1</v>
      </c>
      <c r="P69" s="48"/>
      <c r="Q69" s="11"/>
      <c r="R69" s="48"/>
      <c r="S69" s="11"/>
      <c r="T69" s="48"/>
      <c r="U69" s="11"/>
      <c r="V69" s="3" t="s">
        <v>46</v>
      </c>
      <c r="W69" s="36"/>
      <c r="X69" s="11"/>
      <c r="Y69" s="48"/>
      <c r="Z69" s="11"/>
      <c r="AA69" s="48"/>
      <c r="AB69" s="11"/>
      <c r="AC69" s="36"/>
      <c r="AD69" s="18">
        <v>2</v>
      </c>
      <c r="AE69" s="39"/>
    </row>
    <row r="70" spans="1:31" x14ac:dyDescent="0.25">
      <c r="A70" s="10"/>
      <c r="B70" s="1" t="s">
        <v>27</v>
      </c>
      <c r="C70" s="34">
        <f>SUM(D70:D72)</f>
        <v>15</v>
      </c>
      <c r="D70" s="12">
        <v>5</v>
      </c>
      <c r="E70" s="1" t="s">
        <v>45</v>
      </c>
      <c r="F70" s="34">
        <v>1</v>
      </c>
      <c r="G70" s="11">
        <v>0</v>
      </c>
      <c r="H70" s="34"/>
      <c r="I70" s="11"/>
      <c r="J70" s="34"/>
      <c r="K70" s="11"/>
      <c r="L70" s="34">
        <f>SUM(M70:M72)</f>
        <v>755</v>
      </c>
      <c r="M70" s="11">
        <v>21</v>
      </c>
      <c r="N70" s="34">
        <v>5</v>
      </c>
      <c r="O70" s="11">
        <v>0</v>
      </c>
      <c r="P70" s="34">
        <f>SUM(Q70:Q72)</f>
        <v>63</v>
      </c>
      <c r="Q70" s="11"/>
      <c r="R70" s="46"/>
      <c r="S70" s="11"/>
      <c r="T70" s="46"/>
      <c r="U70" s="11"/>
      <c r="V70" s="1" t="s">
        <v>45</v>
      </c>
      <c r="W70" s="34"/>
      <c r="X70" s="11"/>
      <c r="Y70" s="34"/>
      <c r="Z70" s="11"/>
      <c r="AA70" s="34">
        <f>SUM(AB70:AB72)</f>
        <v>1</v>
      </c>
      <c r="AB70" s="11">
        <v>0</v>
      </c>
      <c r="AC70" s="34">
        <f>SUM(AD70:AD72)</f>
        <v>8</v>
      </c>
      <c r="AD70" s="18">
        <v>4</v>
      </c>
      <c r="AE70" s="37">
        <f>SUM(C70,F70,H70,J70,L70,N70,P70,R70,T70,W70,Y70,AA70,AC70)</f>
        <v>848</v>
      </c>
    </row>
    <row r="71" spans="1:31" x14ac:dyDescent="0.25">
      <c r="A71" s="8">
        <v>2014</v>
      </c>
      <c r="B71" s="2" t="s">
        <v>28</v>
      </c>
      <c r="C71" s="35"/>
      <c r="D71" s="11">
        <v>2</v>
      </c>
      <c r="E71" s="2"/>
      <c r="F71" s="35"/>
      <c r="G71" s="11">
        <v>1</v>
      </c>
      <c r="H71" s="35"/>
      <c r="I71" s="11"/>
      <c r="J71" s="35"/>
      <c r="K71" s="11"/>
      <c r="L71" s="35"/>
      <c r="M71" s="11">
        <v>17</v>
      </c>
      <c r="N71" s="35"/>
      <c r="O71" s="11">
        <v>0</v>
      </c>
      <c r="P71" s="35"/>
      <c r="Q71" s="11"/>
      <c r="R71" s="47"/>
      <c r="S71" s="11"/>
      <c r="T71" s="47"/>
      <c r="U71" s="11"/>
      <c r="V71" s="2"/>
      <c r="W71" s="35"/>
      <c r="X71" s="12"/>
      <c r="Y71" s="35"/>
      <c r="Z71" s="11"/>
      <c r="AA71" s="35"/>
      <c r="AB71" s="11">
        <v>0</v>
      </c>
      <c r="AC71" s="35"/>
      <c r="AD71" s="18">
        <v>1</v>
      </c>
      <c r="AE71" s="38"/>
    </row>
    <row r="72" spans="1:31" x14ac:dyDescent="0.25">
      <c r="A72" s="9"/>
      <c r="B72" s="3" t="s">
        <v>29</v>
      </c>
      <c r="C72" s="36"/>
      <c r="D72" s="11">
        <v>8</v>
      </c>
      <c r="E72" s="3" t="s">
        <v>46</v>
      </c>
      <c r="F72" s="36"/>
      <c r="G72" s="11">
        <v>0</v>
      </c>
      <c r="H72" s="36"/>
      <c r="I72" s="11"/>
      <c r="J72" s="36"/>
      <c r="K72" s="11"/>
      <c r="L72" s="36"/>
      <c r="M72" s="11">
        <v>717</v>
      </c>
      <c r="N72" s="36"/>
      <c r="O72" s="11">
        <v>5</v>
      </c>
      <c r="P72" s="36"/>
      <c r="Q72" s="11">
        <v>63</v>
      </c>
      <c r="R72" s="48"/>
      <c r="S72" s="11"/>
      <c r="T72" s="48"/>
      <c r="U72" s="11"/>
      <c r="V72" s="3" t="s">
        <v>46</v>
      </c>
      <c r="W72" s="36"/>
      <c r="X72" s="11"/>
      <c r="Y72" s="36"/>
      <c r="Z72" s="11"/>
      <c r="AA72" s="36"/>
      <c r="AB72" s="11">
        <v>1</v>
      </c>
      <c r="AC72" s="36"/>
      <c r="AD72" s="18">
        <v>3</v>
      </c>
      <c r="AE72" s="39"/>
    </row>
    <row r="73" spans="1:31" x14ac:dyDescent="0.25">
      <c r="A73" s="10"/>
      <c r="B73" s="1" t="s">
        <v>27</v>
      </c>
      <c r="C73" s="34">
        <f>SUM(D73:D75)</f>
        <v>8</v>
      </c>
      <c r="D73" s="12">
        <v>4</v>
      </c>
      <c r="E73" s="1" t="s">
        <v>45</v>
      </c>
      <c r="F73" s="34">
        <f>SUM(G73:G75)</f>
        <v>0</v>
      </c>
      <c r="G73" s="11"/>
      <c r="H73" s="34">
        <f>SUM(I73:I75)</f>
        <v>0</v>
      </c>
      <c r="I73" s="11"/>
      <c r="J73" s="34">
        <f>SUM(K73:K75)</f>
        <v>3</v>
      </c>
      <c r="K73" s="11">
        <v>0</v>
      </c>
      <c r="L73" s="34">
        <f>SUM(M73:M75)</f>
        <v>887</v>
      </c>
      <c r="M73" s="11">
        <v>29</v>
      </c>
      <c r="N73" s="34">
        <f>SUM(O73:O75)</f>
        <v>2</v>
      </c>
      <c r="O73" s="11">
        <v>1</v>
      </c>
      <c r="P73" s="34">
        <f>SUM(Q73:Q75)</f>
        <v>0</v>
      </c>
      <c r="Q73" s="11"/>
      <c r="R73" s="34">
        <f>SUM(S73:S75)</f>
        <v>0</v>
      </c>
      <c r="S73" s="11"/>
      <c r="T73" s="34">
        <f>SUM(U73:U75)</f>
        <v>0</v>
      </c>
      <c r="U73" s="11"/>
      <c r="V73" s="1" t="s">
        <v>45</v>
      </c>
      <c r="W73" s="34">
        <f>SUM(X73:X75)</f>
        <v>0</v>
      </c>
      <c r="X73" s="11"/>
      <c r="Y73" s="34">
        <f>SUM(Z73:Z75)</f>
        <v>1</v>
      </c>
      <c r="Z73" s="11">
        <v>0</v>
      </c>
      <c r="AA73" s="34">
        <f>SUM(AB73:AB75)</f>
        <v>0</v>
      </c>
      <c r="AB73" s="11"/>
      <c r="AC73" s="34">
        <f>SUM(AD73:AD75)</f>
        <v>3</v>
      </c>
      <c r="AD73" s="18">
        <v>1</v>
      </c>
      <c r="AE73" s="37">
        <f>SUM(C73,F73,H73,J73,L73,N73,P73,R73,T73,W73,Y73,AA73,AC73)</f>
        <v>904</v>
      </c>
    </row>
    <row r="74" spans="1:31" x14ac:dyDescent="0.25">
      <c r="A74" s="8">
        <v>2015</v>
      </c>
      <c r="B74" s="2" t="s">
        <v>28</v>
      </c>
      <c r="C74" s="35"/>
      <c r="D74" s="11">
        <v>1</v>
      </c>
      <c r="E74" s="2"/>
      <c r="F74" s="35"/>
      <c r="G74" s="11"/>
      <c r="H74" s="35"/>
      <c r="I74" s="11"/>
      <c r="J74" s="35"/>
      <c r="K74" s="11">
        <v>0</v>
      </c>
      <c r="L74" s="35"/>
      <c r="M74" s="11">
        <v>19</v>
      </c>
      <c r="N74" s="35"/>
      <c r="O74" s="11">
        <v>0</v>
      </c>
      <c r="P74" s="35"/>
      <c r="Q74" s="11"/>
      <c r="R74" s="35"/>
      <c r="S74" s="11"/>
      <c r="T74" s="35"/>
      <c r="U74" s="11"/>
      <c r="V74" s="2"/>
      <c r="W74" s="35"/>
      <c r="X74" s="12"/>
      <c r="Y74" s="35"/>
      <c r="Z74" s="11">
        <v>1</v>
      </c>
      <c r="AA74" s="35"/>
      <c r="AB74" s="11"/>
      <c r="AC74" s="35"/>
      <c r="AD74" s="18">
        <v>0</v>
      </c>
      <c r="AE74" s="38"/>
    </row>
    <row r="75" spans="1:31" x14ac:dyDescent="0.25">
      <c r="A75" s="9"/>
      <c r="B75" s="3" t="s">
        <v>29</v>
      </c>
      <c r="C75" s="36"/>
      <c r="D75" s="11">
        <v>3</v>
      </c>
      <c r="E75" s="3" t="s">
        <v>46</v>
      </c>
      <c r="F75" s="36"/>
      <c r="G75" s="11"/>
      <c r="H75" s="36"/>
      <c r="I75" s="11"/>
      <c r="J75" s="36"/>
      <c r="K75" s="11">
        <v>3</v>
      </c>
      <c r="L75" s="36"/>
      <c r="M75" s="11">
        <v>839</v>
      </c>
      <c r="N75" s="36"/>
      <c r="O75" s="11">
        <v>1</v>
      </c>
      <c r="P75" s="36"/>
      <c r="Q75" s="11"/>
      <c r="R75" s="36"/>
      <c r="S75" s="11"/>
      <c r="T75" s="36"/>
      <c r="U75" s="11"/>
      <c r="V75" s="3" t="s">
        <v>46</v>
      </c>
      <c r="W75" s="36"/>
      <c r="X75" s="11"/>
      <c r="Y75" s="36"/>
      <c r="Z75" s="11">
        <v>0</v>
      </c>
      <c r="AA75" s="36"/>
      <c r="AB75" s="11"/>
      <c r="AC75" s="36"/>
      <c r="AD75" s="18">
        <v>2</v>
      </c>
      <c r="AE75" s="39"/>
    </row>
    <row r="76" spans="1:31" x14ac:dyDescent="0.25">
      <c r="A76" s="10"/>
      <c r="B76" s="1" t="s">
        <v>27</v>
      </c>
      <c r="C76" s="34">
        <f>SUM(D76:D78)</f>
        <v>22</v>
      </c>
      <c r="D76" s="12">
        <v>13</v>
      </c>
      <c r="E76" s="1" t="s">
        <v>45</v>
      </c>
      <c r="F76" s="34">
        <f>SUM(G76:G78)</f>
        <v>1</v>
      </c>
      <c r="G76" s="12">
        <v>1</v>
      </c>
      <c r="H76" s="34">
        <f>SUM(I76:I78)</f>
        <v>0</v>
      </c>
      <c r="I76" s="12">
        <v>0</v>
      </c>
      <c r="J76" s="34">
        <f>SUM(K76:K78)</f>
        <v>4</v>
      </c>
      <c r="K76" s="12">
        <v>2</v>
      </c>
      <c r="L76" s="34">
        <f>SUM(M76:M78)</f>
        <v>765</v>
      </c>
      <c r="M76" s="12">
        <v>16</v>
      </c>
      <c r="N76" s="34">
        <f>SUM(O76:O78)</f>
        <v>0</v>
      </c>
      <c r="O76" s="11">
        <v>0</v>
      </c>
      <c r="P76" s="34">
        <f>SUM(Q76:Q78)</f>
        <v>0</v>
      </c>
      <c r="Q76" s="12">
        <v>0</v>
      </c>
      <c r="R76" s="34">
        <f>SUM(S76:S78)</f>
        <v>0</v>
      </c>
      <c r="S76" s="12">
        <v>0</v>
      </c>
      <c r="T76" s="34">
        <f>SUM(U76:U78)</f>
        <v>0</v>
      </c>
      <c r="U76" s="12">
        <v>0</v>
      </c>
      <c r="V76" s="1" t="s">
        <v>45</v>
      </c>
      <c r="W76" s="34">
        <f>SUM(X76:X78)</f>
        <v>0</v>
      </c>
      <c r="X76" s="12">
        <v>0</v>
      </c>
      <c r="Y76" s="34">
        <f>SUM(Z76:Z78)</f>
        <v>0</v>
      </c>
      <c r="Z76" s="12">
        <v>0</v>
      </c>
      <c r="AA76" s="34">
        <f>SUM(AB76:AB78)</f>
        <v>0</v>
      </c>
      <c r="AB76" s="12">
        <v>0</v>
      </c>
      <c r="AC76" s="34">
        <f>SUM(AD76:AD78)</f>
        <v>3</v>
      </c>
      <c r="AD76" s="12">
        <v>0</v>
      </c>
      <c r="AE76" s="37">
        <f>SUM(C76,F76,H76,J76,L76,N76,P76,R76,T76,W76,Y76,AA76,AC76)</f>
        <v>795</v>
      </c>
    </row>
    <row r="77" spans="1:31" x14ac:dyDescent="0.25">
      <c r="A77" s="8">
        <v>2016</v>
      </c>
      <c r="B77" s="2" t="s">
        <v>28</v>
      </c>
      <c r="C77" s="35"/>
      <c r="D77" s="11">
        <v>0</v>
      </c>
      <c r="E77" s="2"/>
      <c r="F77" s="35"/>
      <c r="G77" s="11">
        <v>0</v>
      </c>
      <c r="H77" s="35"/>
      <c r="I77" s="11">
        <v>0</v>
      </c>
      <c r="J77" s="35"/>
      <c r="K77" s="11">
        <v>1</v>
      </c>
      <c r="L77" s="35"/>
      <c r="M77" s="11">
        <v>12</v>
      </c>
      <c r="N77" s="35"/>
      <c r="O77" s="11">
        <v>0</v>
      </c>
      <c r="P77" s="35"/>
      <c r="Q77" s="11">
        <v>0</v>
      </c>
      <c r="R77" s="35"/>
      <c r="S77" s="11">
        <v>0</v>
      </c>
      <c r="T77" s="35"/>
      <c r="U77" s="11">
        <v>0</v>
      </c>
      <c r="V77" s="2"/>
      <c r="W77" s="35"/>
      <c r="X77" s="11"/>
      <c r="Y77" s="35"/>
      <c r="Z77" s="11">
        <v>0</v>
      </c>
      <c r="AA77" s="35"/>
      <c r="AB77" s="11">
        <v>0</v>
      </c>
      <c r="AC77" s="35"/>
      <c r="AD77" s="11">
        <v>0</v>
      </c>
      <c r="AE77" s="38"/>
    </row>
    <row r="78" spans="1:31" x14ac:dyDescent="0.25">
      <c r="A78" s="9"/>
      <c r="B78" s="3" t="s">
        <v>29</v>
      </c>
      <c r="C78" s="36"/>
      <c r="D78" s="11">
        <v>9</v>
      </c>
      <c r="E78" s="3" t="s">
        <v>46</v>
      </c>
      <c r="F78" s="36"/>
      <c r="G78" s="11">
        <v>0</v>
      </c>
      <c r="H78" s="36"/>
      <c r="I78" s="11">
        <v>0</v>
      </c>
      <c r="J78" s="36"/>
      <c r="K78" s="11">
        <v>1</v>
      </c>
      <c r="L78" s="36"/>
      <c r="M78" s="11">
        <v>737</v>
      </c>
      <c r="N78" s="36"/>
      <c r="O78" s="11">
        <v>0</v>
      </c>
      <c r="P78" s="36"/>
      <c r="Q78" s="11">
        <v>0</v>
      </c>
      <c r="R78" s="36"/>
      <c r="S78" s="11">
        <v>0</v>
      </c>
      <c r="T78" s="36"/>
      <c r="U78" s="11">
        <v>0</v>
      </c>
      <c r="V78" s="3" t="s">
        <v>46</v>
      </c>
      <c r="W78" s="36"/>
      <c r="X78" s="11">
        <v>0</v>
      </c>
      <c r="Y78" s="36"/>
      <c r="Z78" s="11">
        <v>0</v>
      </c>
      <c r="AA78" s="36"/>
      <c r="AB78" s="11">
        <v>0</v>
      </c>
      <c r="AC78" s="36"/>
      <c r="AD78" s="11">
        <v>3</v>
      </c>
      <c r="AE78" s="39"/>
    </row>
    <row r="79" spans="1:31" x14ac:dyDescent="0.25">
      <c r="A79" s="57">
        <v>2017</v>
      </c>
      <c r="B79" s="1" t="s">
        <v>27</v>
      </c>
      <c r="C79" s="34">
        <f>SUM(D79:D81)</f>
        <v>16</v>
      </c>
      <c r="D79" s="11">
        <v>6</v>
      </c>
      <c r="E79" s="1" t="s">
        <v>45</v>
      </c>
      <c r="F79" s="34">
        <f>SUM(G79:G81)</f>
        <v>0</v>
      </c>
      <c r="G79" s="11"/>
      <c r="H79" s="34">
        <f>SUM(I79:I81)</f>
        <v>0</v>
      </c>
      <c r="I79" s="11"/>
      <c r="J79" s="34">
        <f>SUM(K79:K81)</f>
        <v>3</v>
      </c>
      <c r="K79" s="11">
        <v>1</v>
      </c>
      <c r="L79" s="34">
        <f>SUM(M79:M81)</f>
        <v>829</v>
      </c>
      <c r="M79" s="11">
        <v>24</v>
      </c>
      <c r="N79" s="34">
        <f>SUM(O79:O81)</f>
        <v>4</v>
      </c>
      <c r="O79" s="11">
        <v>1</v>
      </c>
      <c r="P79" s="34">
        <f>SUM(Q79:Q81)</f>
        <v>0</v>
      </c>
      <c r="Q79" s="11"/>
      <c r="R79" s="34">
        <f>SUM(S79:S81)</f>
        <v>0</v>
      </c>
      <c r="S79" s="11"/>
      <c r="T79" s="34">
        <f>SUM(U79:U81)</f>
        <v>0</v>
      </c>
      <c r="U79" s="11"/>
      <c r="V79" s="1" t="s">
        <v>45</v>
      </c>
      <c r="W79" s="34">
        <f>SUM(X79:X81)</f>
        <v>0</v>
      </c>
      <c r="X79" s="11"/>
      <c r="Y79" s="34">
        <f>SUM(Z79:Z81)</f>
        <v>0</v>
      </c>
      <c r="Z79" s="11"/>
      <c r="AA79" s="34">
        <f>SUM(AB79:AB81)</f>
        <v>0</v>
      </c>
      <c r="AB79" s="11"/>
      <c r="AC79" s="34">
        <f>SUM(AD79:AD81)</f>
        <v>7</v>
      </c>
      <c r="AD79" s="11">
        <v>2</v>
      </c>
      <c r="AE79" s="37">
        <f>SUM(C79,F79,H79,J79,L79,N79,P79,R79,T79,W79,Y79,AA79,AC79)</f>
        <v>859</v>
      </c>
    </row>
    <row r="80" spans="1:31" x14ac:dyDescent="0.25">
      <c r="A80" s="61"/>
      <c r="B80" s="2" t="s">
        <v>28</v>
      </c>
      <c r="C80" s="35"/>
      <c r="D80" s="11">
        <v>2</v>
      </c>
      <c r="E80" s="2"/>
      <c r="F80" s="35"/>
      <c r="G80" s="11"/>
      <c r="H80" s="35"/>
      <c r="I80" s="11"/>
      <c r="J80" s="35"/>
      <c r="K80" s="11">
        <v>0</v>
      </c>
      <c r="L80" s="35"/>
      <c r="M80" s="11">
        <v>15</v>
      </c>
      <c r="N80" s="35"/>
      <c r="O80" s="11">
        <v>1</v>
      </c>
      <c r="P80" s="35"/>
      <c r="Q80" s="11"/>
      <c r="R80" s="35"/>
      <c r="S80" s="11"/>
      <c r="T80" s="35"/>
      <c r="U80" s="11"/>
      <c r="V80" s="2"/>
      <c r="W80" s="35"/>
      <c r="X80" s="11"/>
      <c r="Y80" s="35"/>
      <c r="Z80" s="11"/>
      <c r="AA80" s="35"/>
      <c r="AB80" s="11"/>
      <c r="AC80" s="35"/>
      <c r="AD80" s="11"/>
      <c r="AE80" s="38"/>
    </row>
    <row r="81" spans="1:31" x14ac:dyDescent="0.25">
      <c r="A81" s="58"/>
      <c r="B81" s="3" t="s">
        <v>29</v>
      </c>
      <c r="C81" s="36"/>
      <c r="D81" s="11">
        <v>8</v>
      </c>
      <c r="E81" s="3" t="s">
        <v>46</v>
      </c>
      <c r="F81" s="36"/>
      <c r="G81" s="11"/>
      <c r="H81" s="36"/>
      <c r="I81" s="11"/>
      <c r="J81" s="36"/>
      <c r="K81" s="11">
        <v>2</v>
      </c>
      <c r="L81" s="36"/>
      <c r="M81" s="11">
        <v>790</v>
      </c>
      <c r="N81" s="36"/>
      <c r="O81" s="11">
        <v>2</v>
      </c>
      <c r="P81" s="36"/>
      <c r="Q81" s="11"/>
      <c r="R81" s="36"/>
      <c r="S81" s="11"/>
      <c r="T81" s="36"/>
      <c r="U81" s="11"/>
      <c r="V81" s="3" t="s">
        <v>46</v>
      </c>
      <c r="W81" s="36"/>
      <c r="X81" s="11"/>
      <c r="Y81" s="36"/>
      <c r="Z81" s="11"/>
      <c r="AA81" s="36"/>
      <c r="AB81" s="11"/>
      <c r="AC81" s="36"/>
      <c r="AD81" s="11">
        <v>5</v>
      </c>
      <c r="AE81" s="39"/>
    </row>
    <row r="82" spans="1:31" x14ac:dyDescent="0.25">
      <c r="A82" s="57">
        <v>2018</v>
      </c>
      <c r="B82" s="1" t="s">
        <v>27</v>
      </c>
      <c r="C82" s="34">
        <f>SUM(D82:D84)</f>
        <v>74</v>
      </c>
      <c r="D82" s="11">
        <v>25</v>
      </c>
      <c r="E82" s="1" t="s">
        <v>45</v>
      </c>
      <c r="F82" s="34">
        <f>SUM(G82:G84)</f>
        <v>0</v>
      </c>
      <c r="G82" s="11"/>
      <c r="H82" s="34">
        <f>SUM(I82:I84)</f>
        <v>0</v>
      </c>
      <c r="I82" s="11"/>
      <c r="J82" s="34">
        <f>SUM(K82:K84)</f>
        <v>2</v>
      </c>
      <c r="K82" s="11">
        <v>0</v>
      </c>
      <c r="L82" s="34">
        <f>SUM(M82:M84)</f>
        <v>788</v>
      </c>
      <c r="M82" s="11">
        <v>19</v>
      </c>
      <c r="N82" s="34">
        <f>SUM(O82:O84)</f>
        <v>4</v>
      </c>
      <c r="O82" s="11">
        <v>3</v>
      </c>
      <c r="P82" s="34">
        <f>SUM(Q82:Q84)</f>
        <v>0</v>
      </c>
      <c r="Q82" s="11"/>
      <c r="R82" s="34">
        <f>SUM(S82:S84)</f>
        <v>0</v>
      </c>
      <c r="S82" s="11"/>
      <c r="T82" s="34">
        <f>SUM(U82:U84)</f>
        <v>0</v>
      </c>
      <c r="U82" s="11"/>
      <c r="V82" s="1" t="s">
        <v>45</v>
      </c>
      <c r="W82" s="34">
        <f>SUM(X82:X84)</f>
        <v>2</v>
      </c>
      <c r="X82" s="11">
        <v>0</v>
      </c>
      <c r="Y82" s="34">
        <f>SUM(Z82:Z84)</f>
        <v>0</v>
      </c>
      <c r="Z82" s="11"/>
      <c r="AA82" s="34">
        <f>SUM(AB82:AB84)</f>
        <v>0</v>
      </c>
      <c r="AB82" s="11"/>
      <c r="AC82" s="34">
        <f>SUM(AD82:AD84)</f>
        <v>7</v>
      </c>
      <c r="AD82" s="11">
        <v>2</v>
      </c>
      <c r="AE82" s="37">
        <f>SUM(C82,F82,H82,J82,L82,N82,P82,R82,T82,W82,Y82,AA82,AC82)</f>
        <v>877</v>
      </c>
    </row>
    <row r="83" spans="1:31" x14ac:dyDescent="0.25">
      <c r="A83" s="61"/>
      <c r="B83" s="2" t="s">
        <v>28</v>
      </c>
      <c r="C83" s="35"/>
      <c r="D83" s="11">
        <v>18</v>
      </c>
      <c r="E83" s="2"/>
      <c r="F83" s="35"/>
      <c r="G83" s="11"/>
      <c r="H83" s="35"/>
      <c r="I83" s="11"/>
      <c r="J83" s="35"/>
      <c r="K83" s="11">
        <v>2</v>
      </c>
      <c r="L83" s="35"/>
      <c r="M83" s="11">
        <v>8</v>
      </c>
      <c r="N83" s="35"/>
      <c r="O83" s="11">
        <v>0</v>
      </c>
      <c r="P83" s="35"/>
      <c r="Q83" s="11"/>
      <c r="R83" s="35"/>
      <c r="S83" s="11"/>
      <c r="T83" s="35"/>
      <c r="U83" s="11"/>
      <c r="V83" s="2"/>
      <c r="W83" s="35"/>
      <c r="X83" s="11"/>
      <c r="Y83" s="35"/>
      <c r="Z83" s="11"/>
      <c r="AA83" s="35"/>
      <c r="AB83" s="11"/>
      <c r="AC83" s="35"/>
      <c r="AD83" s="11">
        <v>2</v>
      </c>
      <c r="AE83" s="38"/>
    </row>
    <row r="84" spans="1:31" x14ac:dyDescent="0.25">
      <c r="A84" s="58"/>
      <c r="B84" s="3" t="s">
        <v>29</v>
      </c>
      <c r="C84" s="36"/>
      <c r="D84" s="11">
        <v>31</v>
      </c>
      <c r="E84" s="3" t="s">
        <v>46</v>
      </c>
      <c r="F84" s="36"/>
      <c r="G84" s="11"/>
      <c r="H84" s="36"/>
      <c r="I84" s="11"/>
      <c r="J84" s="36"/>
      <c r="K84" s="11">
        <v>0</v>
      </c>
      <c r="L84" s="36"/>
      <c r="M84" s="11">
        <v>761</v>
      </c>
      <c r="N84" s="36"/>
      <c r="O84" s="11">
        <v>1</v>
      </c>
      <c r="P84" s="36"/>
      <c r="Q84" s="11"/>
      <c r="R84" s="36"/>
      <c r="S84" s="11"/>
      <c r="T84" s="36"/>
      <c r="U84" s="11"/>
      <c r="V84" s="3" t="s">
        <v>46</v>
      </c>
      <c r="W84" s="36"/>
      <c r="X84" s="11">
        <v>2</v>
      </c>
      <c r="Y84" s="36"/>
      <c r="Z84" s="11"/>
      <c r="AA84" s="36"/>
      <c r="AB84" s="11"/>
      <c r="AC84" s="36"/>
      <c r="AD84" s="11">
        <v>3</v>
      </c>
      <c r="AE84" s="39"/>
    </row>
    <row r="85" spans="1:31" x14ac:dyDescent="0.25">
      <c r="A85" s="57">
        <v>2019</v>
      </c>
      <c r="B85" s="1" t="s">
        <v>27</v>
      </c>
      <c r="C85" s="34">
        <f>SUM(D85:D87)</f>
        <v>48</v>
      </c>
      <c r="D85" s="11">
        <v>22</v>
      </c>
      <c r="E85" s="1" t="s">
        <v>45</v>
      </c>
      <c r="F85" s="34">
        <f>SUM(G85:G87)</f>
        <v>3</v>
      </c>
      <c r="G85" s="11">
        <v>0</v>
      </c>
      <c r="H85" s="34">
        <f>SUM(I85:I87)</f>
        <v>0</v>
      </c>
      <c r="I85" s="11">
        <v>0</v>
      </c>
      <c r="J85" s="34">
        <f>SUM(K85:K87)</f>
        <v>2</v>
      </c>
      <c r="K85" s="11">
        <v>0</v>
      </c>
      <c r="L85" s="34">
        <f>SUM(M85:M87)</f>
        <v>804</v>
      </c>
      <c r="M85" s="11">
        <v>15</v>
      </c>
      <c r="N85" s="34">
        <f>SUM(O85:O87)</f>
        <v>3</v>
      </c>
      <c r="O85" s="11">
        <v>2</v>
      </c>
      <c r="P85" s="34">
        <f>SUM(Q85:Q87)</f>
        <v>84</v>
      </c>
      <c r="Q85" s="11">
        <v>8</v>
      </c>
      <c r="R85" s="34">
        <f>SUM(S85:S87)</f>
        <v>0</v>
      </c>
      <c r="S85" s="11"/>
      <c r="T85" s="34">
        <f>SUM(U85:U87)</f>
        <v>0</v>
      </c>
      <c r="U85" s="11"/>
      <c r="V85" s="1" t="s">
        <v>45</v>
      </c>
      <c r="W85" s="34">
        <f>SUM(X85:X87)</f>
        <v>1</v>
      </c>
      <c r="X85" s="11"/>
      <c r="Y85" s="34">
        <f>SUM(Z85:Z87)</f>
        <v>1</v>
      </c>
      <c r="Z85" s="11">
        <v>0</v>
      </c>
      <c r="AA85" s="34">
        <f>SUM(AB85:AB87)</f>
        <v>0</v>
      </c>
      <c r="AB85" s="11"/>
      <c r="AC85" s="34">
        <f>SUM(AD85:AD87)</f>
        <v>6</v>
      </c>
      <c r="AD85" s="11">
        <v>0</v>
      </c>
      <c r="AE85" s="37">
        <f>SUM(C85,F85,H85,J85,L85,N85,P85,R85,T85,W85,Y85,AA85,AC85)</f>
        <v>952</v>
      </c>
    </row>
    <row r="86" spans="1:31" x14ac:dyDescent="0.25">
      <c r="A86" s="61"/>
      <c r="B86" s="2" t="s">
        <v>28</v>
      </c>
      <c r="C86" s="35"/>
      <c r="D86" s="11">
        <v>8</v>
      </c>
      <c r="E86" s="2"/>
      <c r="F86" s="35"/>
      <c r="G86" s="11">
        <v>2</v>
      </c>
      <c r="H86" s="35"/>
      <c r="I86" s="11">
        <v>0</v>
      </c>
      <c r="J86" s="35"/>
      <c r="K86" s="11">
        <v>0</v>
      </c>
      <c r="L86" s="35"/>
      <c r="M86" s="11">
        <v>8</v>
      </c>
      <c r="N86" s="35"/>
      <c r="O86" s="11">
        <v>1</v>
      </c>
      <c r="P86" s="35"/>
      <c r="Q86" s="11">
        <v>0</v>
      </c>
      <c r="R86" s="35"/>
      <c r="S86" s="11"/>
      <c r="T86" s="35"/>
      <c r="U86" s="11"/>
      <c r="V86" s="2"/>
      <c r="W86" s="35"/>
      <c r="X86" s="11"/>
      <c r="Y86" s="35"/>
      <c r="Z86" s="11">
        <v>0</v>
      </c>
      <c r="AA86" s="35"/>
      <c r="AB86" s="11"/>
      <c r="AC86" s="35"/>
      <c r="AD86" s="11">
        <v>0</v>
      </c>
      <c r="AE86" s="38"/>
    </row>
    <row r="87" spans="1:31" x14ac:dyDescent="0.25">
      <c r="A87" s="58"/>
      <c r="B87" s="3" t="s">
        <v>29</v>
      </c>
      <c r="C87" s="36"/>
      <c r="D87" s="11">
        <v>18</v>
      </c>
      <c r="E87" s="3" t="s">
        <v>46</v>
      </c>
      <c r="F87" s="36"/>
      <c r="G87" s="11">
        <v>1</v>
      </c>
      <c r="H87" s="36"/>
      <c r="I87" s="11">
        <v>0</v>
      </c>
      <c r="J87" s="36"/>
      <c r="K87" s="11">
        <v>2</v>
      </c>
      <c r="L87" s="36"/>
      <c r="M87" s="11">
        <v>781</v>
      </c>
      <c r="N87" s="36"/>
      <c r="O87" s="11">
        <v>0</v>
      </c>
      <c r="P87" s="36"/>
      <c r="Q87" s="11">
        <v>76</v>
      </c>
      <c r="R87" s="36"/>
      <c r="S87" s="11"/>
      <c r="T87" s="36"/>
      <c r="U87" s="11"/>
      <c r="V87" s="3" t="s">
        <v>46</v>
      </c>
      <c r="W87" s="36"/>
      <c r="X87" s="11">
        <v>1</v>
      </c>
      <c r="Y87" s="36"/>
      <c r="Z87" s="11">
        <v>1</v>
      </c>
      <c r="AA87" s="36"/>
      <c r="AB87" s="11"/>
      <c r="AC87" s="36"/>
      <c r="AD87" s="11">
        <v>6</v>
      </c>
      <c r="AE87" s="39"/>
    </row>
    <row r="88" spans="1:31" x14ac:dyDescent="0.25">
      <c r="A88" s="31">
        <v>2020</v>
      </c>
      <c r="B88" s="1" t="s">
        <v>27</v>
      </c>
      <c r="C88" s="34">
        <f>SUM(D88:D90)</f>
        <v>77</v>
      </c>
      <c r="D88" s="11">
        <v>52</v>
      </c>
      <c r="E88" s="1" t="s">
        <v>45</v>
      </c>
      <c r="F88" s="34">
        <f>SUM(G88:G90)</f>
        <v>0</v>
      </c>
      <c r="G88" s="11"/>
      <c r="H88" s="34">
        <f>SUM(I88:I90)</f>
        <v>0</v>
      </c>
      <c r="I88" s="11"/>
      <c r="J88" s="34">
        <f>SUM(K88:K90)</f>
        <v>1</v>
      </c>
      <c r="K88" s="11">
        <v>0</v>
      </c>
      <c r="L88" s="34">
        <f>SUM(M88:M90)</f>
        <v>818</v>
      </c>
      <c r="M88" s="11">
        <v>22</v>
      </c>
      <c r="N88" s="34">
        <f>SUM(O88:O90)</f>
        <v>6</v>
      </c>
      <c r="O88" s="11">
        <v>1</v>
      </c>
      <c r="P88" s="34">
        <f>SUM(Q88:Q90)</f>
        <v>0</v>
      </c>
      <c r="Q88" s="11"/>
      <c r="R88" s="34">
        <f>SUM(S88:S90)</f>
        <v>0</v>
      </c>
      <c r="S88" s="11"/>
      <c r="T88" s="34">
        <f>SUM(U88:U90)</f>
        <v>0</v>
      </c>
      <c r="U88" s="11"/>
      <c r="V88" s="1" t="s">
        <v>45</v>
      </c>
      <c r="W88" s="34">
        <f>SUM(X88:X90)</f>
        <v>0</v>
      </c>
      <c r="X88" s="11"/>
      <c r="Y88" s="34">
        <f>SUM(Z88:Z90)</f>
        <v>0</v>
      </c>
      <c r="Z88" s="11"/>
      <c r="AA88" s="34">
        <f>SUM(AB88:AB90)</f>
        <v>0</v>
      </c>
      <c r="AB88" s="11"/>
      <c r="AC88" s="34">
        <f>SUM(AD88:AD90)</f>
        <v>5</v>
      </c>
      <c r="AD88" s="11">
        <v>1</v>
      </c>
      <c r="AE88" s="37">
        <f>SUM(C88,F88,H88,J88,L88,N88,P88,R88,T88,W88,Y88,AA88,AC88)</f>
        <v>907</v>
      </c>
    </row>
    <row r="89" spans="1:31" x14ac:dyDescent="0.25">
      <c r="A89" s="32"/>
      <c r="B89" s="2" t="s">
        <v>28</v>
      </c>
      <c r="C89" s="35"/>
      <c r="D89" s="11">
        <v>3</v>
      </c>
      <c r="E89" s="2"/>
      <c r="F89" s="35"/>
      <c r="G89" s="11"/>
      <c r="H89" s="35"/>
      <c r="I89" s="11"/>
      <c r="J89" s="35"/>
      <c r="K89" s="11">
        <v>0</v>
      </c>
      <c r="L89" s="35"/>
      <c r="M89" s="11">
        <v>11</v>
      </c>
      <c r="N89" s="35"/>
      <c r="O89" s="11">
        <v>0</v>
      </c>
      <c r="P89" s="35"/>
      <c r="Q89" s="11"/>
      <c r="R89" s="35"/>
      <c r="S89" s="11"/>
      <c r="T89" s="35"/>
      <c r="U89" s="11"/>
      <c r="V89" s="2"/>
      <c r="W89" s="35"/>
      <c r="X89" s="11"/>
      <c r="Y89" s="35"/>
      <c r="Z89" s="11"/>
      <c r="AA89" s="35"/>
      <c r="AB89" s="11"/>
      <c r="AC89" s="35"/>
      <c r="AD89" s="11">
        <v>0</v>
      </c>
      <c r="AE89" s="38"/>
    </row>
    <row r="90" spans="1:31" x14ac:dyDescent="0.25">
      <c r="A90" s="33"/>
      <c r="B90" s="3" t="s">
        <v>29</v>
      </c>
      <c r="C90" s="36"/>
      <c r="D90" s="11">
        <v>22</v>
      </c>
      <c r="E90" s="3" t="s">
        <v>46</v>
      </c>
      <c r="F90" s="36"/>
      <c r="G90" s="11"/>
      <c r="H90" s="36"/>
      <c r="I90" s="11">
        <v>0</v>
      </c>
      <c r="J90" s="36"/>
      <c r="K90" s="11">
        <v>1</v>
      </c>
      <c r="L90" s="36"/>
      <c r="M90" s="11">
        <v>785</v>
      </c>
      <c r="N90" s="36"/>
      <c r="O90" s="11">
        <v>5</v>
      </c>
      <c r="P90" s="36"/>
      <c r="Q90" s="11"/>
      <c r="R90" s="36"/>
      <c r="S90" s="11"/>
      <c r="T90" s="36"/>
      <c r="U90" s="11"/>
      <c r="V90" s="3" t="s">
        <v>46</v>
      </c>
      <c r="W90" s="36"/>
      <c r="X90" s="11"/>
      <c r="Y90" s="36"/>
      <c r="Z90" s="11"/>
      <c r="AA90" s="36"/>
      <c r="AB90" s="11"/>
      <c r="AC90" s="36"/>
      <c r="AD90" s="11">
        <v>4</v>
      </c>
      <c r="AE90" s="39"/>
    </row>
    <row r="91" spans="1:31" x14ac:dyDescent="0.25">
      <c r="A91" s="31">
        <v>2021</v>
      </c>
      <c r="B91" s="1" t="s">
        <v>27</v>
      </c>
      <c r="C91" s="34">
        <f>SUM(D91:D93)</f>
        <v>19</v>
      </c>
      <c r="D91" s="11">
        <v>10</v>
      </c>
      <c r="E91" s="1" t="s">
        <v>45</v>
      </c>
      <c r="F91" s="34">
        <f>SUM(G91:G93)</f>
        <v>0</v>
      </c>
      <c r="G91" s="11"/>
      <c r="H91" s="34">
        <f>SUM(I91:I93)</f>
        <v>0</v>
      </c>
      <c r="I91" s="11"/>
      <c r="J91" s="34">
        <f>SUM(K91:K93)</f>
        <v>1</v>
      </c>
      <c r="K91" s="11">
        <v>1</v>
      </c>
      <c r="L91" s="34">
        <f>SUM(M91:M93)</f>
        <v>875</v>
      </c>
      <c r="M91" s="11">
        <v>18</v>
      </c>
      <c r="N91" s="34">
        <f>SUM(O91:O93)</f>
        <v>2</v>
      </c>
      <c r="O91" s="11">
        <v>1</v>
      </c>
      <c r="P91" s="34">
        <f>SUM(Q91:Q93)</f>
        <v>0</v>
      </c>
      <c r="Q91" s="11"/>
      <c r="R91" s="34">
        <f>SUM(S91:S93)</f>
        <v>0</v>
      </c>
      <c r="S91" s="11"/>
      <c r="T91" s="34">
        <f>SUM(U91:U93)</f>
        <v>0</v>
      </c>
      <c r="U91" s="11"/>
      <c r="V91" s="1" t="s">
        <v>45</v>
      </c>
      <c r="W91" s="34">
        <f>SUM(X91:X93)</f>
        <v>0</v>
      </c>
      <c r="X91" s="11"/>
      <c r="Y91" s="34">
        <f>SUM(Z91:Z93)</f>
        <v>0</v>
      </c>
      <c r="Z91" s="11"/>
      <c r="AA91" s="34">
        <f>SUM(AB91:AB93)</f>
        <v>0</v>
      </c>
      <c r="AB91" s="11"/>
      <c r="AC91" s="34">
        <f>SUM(AD91:AD93)</f>
        <v>7</v>
      </c>
      <c r="AD91" s="11">
        <v>4</v>
      </c>
      <c r="AE91" s="37">
        <f>SUM(C91,F91,H91,J91,L91,N91,P91,R91,T91,W91,Y91,AA91,AC91)</f>
        <v>904</v>
      </c>
    </row>
    <row r="92" spans="1:31" x14ac:dyDescent="0.25">
      <c r="A92" s="32"/>
      <c r="B92" s="2" t="s">
        <v>28</v>
      </c>
      <c r="C92" s="35"/>
      <c r="D92" s="11">
        <v>4</v>
      </c>
      <c r="E92" s="2"/>
      <c r="F92" s="35"/>
      <c r="G92" s="11"/>
      <c r="H92" s="35"/>
      <c r="I92" s="11"/>
      <c r="J92" s="35"/>
      <c r="K92" s="11">
        <v>0</v>
      </c>
      <c r="L92" s="35"/>
      <c r="M92" s="11">
        <v>11</v>
      </c>
      <c r="N92" s="35"/>
      <c r="O92" s="11">
        <v>0</v>
      </c>
      <c r="P92" s="35"/>
      <c r="Q92" s="11"/>
      <c r="R92" s="35"/>
      <c r="S92" s="11"/>
      <c r="T92" s="35"/>
      <c r="U92" s="11"/>
      <c r="V92" s="2"/>
      <c r="W92" s="35"/>
      <c r="X92" s="11"/>
      <c r="Y92" s="35"/>
      <c r="Z92" s="11"/>
      <c r="AA92" s="35"/>
      <c r="AB92" s="11"/>
      <c r="AC92" s="35"/>
      <c r="AD92" s="11">
        <v>0</v>
      </c>
      <c r="AE92" s="38"/>
    </row>
    <row r="93" spans="1:31" x14ac:dyDescent="0.25">
      <c r="A93" s="33"/>
      <c r="B93" s="3" t="s">
        <v>29</v>
      </c>
      <c r="C93" s="36"/>
      <c r="D93" s="11">
        <v>5</v>
      </c>
      <c r="E93" s="3" t="s">
        <v>46</v>
      </c>
      <c r="F93" s="36"/>
      <c r="G93" s="11"/>
      <c r="H93" s="36"/>
      <c r="I93" s="11"/>
      <c r="J93" s="36"/>
      <c r="K93" s="11">
        <v>0</v>
      </c>
      <c r="L93" s="36"/>
      <c r="M93" s="11">
        <v>846</v>
      </c>
      <c r="N93" s="36"/>
      <c r="O93" s="11">
        <v>1</v>
      </c>
      <c r="P93" s="36"/>
      <c r="Q93" s="11"/>
      <c r="R93" s="36"/>
      <c r="S93" s="11"/>
      <c r="T93" s="36"/>
      <c r="U93" s="11"/>
      <c r="V93" s="3" t="s">
        <v>46</v>
      </c>
      <c r="W93" s="36"/>
      <c r="X93" s="11"/>
      <c r="Y93" s="36"/>
      <c r="Z93" s="11"/>
      <c r="AA93" s="36"/>
      <c r="AB93" s="11"/>
      <c r="AC93" s="36"/>
      <c r="AD93" s="11">
        <v>3</v>
      </c>
      <c r="AE93" s="39"/>
    </row>
    <row r="94" spans="1:31" s="19" customFormat="1" x14ac:dyDescent="0.25">
      <c r="A94" s="31">
        <v>2022</v>
      </c>
      <c r="B94" s="1" t="s">
        <v>27</v>
      </c>
      <c r="C94" s="34">
        <f>SUM(D94:D96)</f>
        <v>41</v>
      </c>
      <c r="D94" s="11">
        <v>17</v>
      </c>
      <c r="E94" s="1" t="s">
        <v>45</v>
      </c>
      <c r="F94" s="34">
        <f>SUM(G94:G96)</f>
        <v>0</v>
      </c>
      <c r="G94" s="11"/>
      <c r="H94" s="34">
        <f>SUM(I94:I96)</f>
        <v>0</v>
      </c>
      <c r="I94" s="11"/>
      <c r="J94" s="34">
        <f>SUM(K94:K96)</f>
        <v>1</v>
      </c>
      <c r="K94" s="11">
        <v>0</v>
      </c>
      <c r="L94" s="34">
        <f>SUM(M94:M96)</f>
        <v>637</v>
      </c>
      <c r="M94" s="11">
        <v>13</v>
      </c>
      <c r="N94" s="34">
        <f>SUM(O94:O96)</f>
        <v>0</v>
      </c>
      <c r="O94" s="11">
        <v>0</v>
      </c>
      <c r="P94" s="34">
        <f>SUM(Q94:Q96)</f>
        <v>0</v>
      </c>
      <c r="Q94" s="11"/>
      <c r="R94" s="34">
        <f>SUM(S94:S96)</f>
        <v>0</v>
      </c>
      <c r="S94" s="11"/>
      <c r="T94" s="34">
        <f>SUM(U94:U96)</f>
        <v>0</v>
      </c>
      <c r="U94" s="11"/>
      <c r="V94" s="1" t="s">
        <v>45</v>
      </c>
      <c r="W94" s="34">
        <f>SUM(X94:X96)</f>
        <v>0</v>
      </c>
      <c r="X94" s="11"/>
      <c r="Y94" s="34">
        <f>SUM(Z94:Z96)</f>
        <v>0</v>
      </c>
      <c r="Z94" s="11"/>
      <c r="AA94" s="34">
        <f>SUM(AB94:AB96)</f>
        <v>0</v>
      </c>
      <c r="AB94" s="11"/>
      <c r="AC94" s="34">
        <f>SUM(AD94:AD96)</f>
        <v>6</v>
      </c>
      <c r="AD94" s="11">
        <v>1</v>
      </c>
      <c r="AE94" s="37">
        <f>SUM(C94,F94,H94,J94,L94,N94,P94,R94,T94,W94,Y94,AA94,AC94)</f>
        <v>685</v>
      </c>
    </row>
    <row r="95" spans="1:31" x14ac:dyDescent="0.25">
      <c r="A95" s="32"/>
      <c r="B95" s="2" t="s">
        <v>28</v>
      </c>
      <c r="C95" s="35"/>
      <c r="D95" s="11">
        <v>2</v>
      </c>
      <c r="E95" s="2"/>
      <c r="F95" s="35"/>
      <c r="G95" s="11"/>
      <c r="H95" s="35"/>
      <c r="I95" s="11"/>
      <c r="J95" s="35"/>
      <c r="K95" s="11">
        <v>1</v>
      </c>
      <c r="L95" s="35"/>
      <c r="M95" s="11">
        <v>13</v>
      </c>
      <c r="N95" s="35"/>
      <c r="O95" s="11">
        <v>0</v>
      </c>
      <c r="P95" s="35"/>
      <c r="Q95" s="11"/>
      <c r="R95" s="35"/>
      <c r="S95" s="11"/>
      <c r="T95" s="35"/>
      <c r="U95" s="11"/>
      <c r="V95" s="2"/>
      <c r="W95" s="35"/>
      <c r="X95" s="11"/>
      <c r="Y95" s="35"/>
      <c r="Z95" s="11"/>
      <c r="AA95" s="35"/>
      <c r="AB95" s="11"/>
      <c r="AC95" s="35"/>
      <c r="AD95" s="11">
        <v>0</v>
      </c>
      <c r="AE95" s="38"/>
    </row>
    <row r="96" spans="1:31" x14ac:dyDescent="0.25">
      <c r="A96" s="33"/>
      <c r="B96" s="3" t="s">
        <v>29</v>
      </c>
      <c r="C96" s="36"/>
      <c r="D96" s="11">
        <v>22</v>
      </c>
      <c r="E96" s="3" t="s">
        <v>46</v>
      </c>
      <c r="F96" s="36"/>
      <c r="G96" s="11"/>
      <c r="H96" s="36"/>
      <c r="I96" s="11"/>
      <c r="J96" s="36"/>
      <c r="K96" s="11">
        <v>0</v>
      </c>
      <c r="L96" s="36"/>
      <c r="M96" s="11">
        <v>611</v>
      </c>
      <c r="N96" s="36"/>
      <c r="O96" s="11">
        <v>0</v>
      </c>
      <c r="P96" s="36"/>
      <c r="Q96" s="11"/>
      <c r="R96" s="36"/>
      <c r="S96" s="11"/>
      <c r="T96" s="36"/>
      <c r="U96" s="11"/>
      <c r="V96" s="3" t="s">
        <v>46</v>
      </c>
      <c r="W96" s="36"/>
      <c r="X96" s="11"/>
      <c r="Y96" s="36"/>
      <c r="Z96" s="11"/>
      <c r="AA96" s="36"/>
      <c r="AB96" s="11"/>
      <c r="AC96" s="36"/>
      <c r="AD96" s="11">
        <v>5</v>
      </c>
      <c r="AE96" s="39"/>
    </row>
    <row r="97" spans="1:36" x14ac:dyDescent="0.25">
      <c r="A97" s="31">
        <v>2023</v>
      </c>
      <c r="B97" s="1" t="s">
        <v>27</v>
      </c>
      <c r="C97" s="34">
        <f>SUM(D97:D99)</f>
        <v>38</v>
      </c>
      <c r="D97" s="11">
        <v>18</v>
      </c>
      <c r="E97" s="1" t="s">
        <v>45</v>
      </c>
      <c r="F97" s="34">
        <f>SUM(G97:G99)</f>
        <v>0</v>
      </c>
      <c r="G97" s="11"/>
      <c r="H97" s="34">
        <f>SUM(I97:I99)</f>
        <v>0</v>
      </c>
      <c r="I97" s="11"/>
      <c r="J97" s="34">
        <f>SUM(K97:K99)</f>
        <v>0</v>
      </c>
      <c r="K97" s="11"/>
      <c r="L97" s="34">
        <f>SUM(M97:M99)</f>
        <v>719</v>
      </c>
      <c r="M97" s="11">
        <v>9</v>
      </c>
      <c r="N97" s="34">
        <f>SUM(O97:O99)</f>
        <v>0</v>
      </c>
      <c r="O97" s="11"/>
      <c r="P97" s="34">
        <f>SUM(Q97:Q99)</f>
        <v>0</v>
      </c>
      <c r="Q97" s="11"/>
      <c r="R97" s="34">
        <f>SUM(S97:S99)</f>
        <v>0</v>
      </c>
      <c r="S97" s="11"/>
      <c r="T97" s="34">
        <f>SUM(U97:U99)</f>
        <v>0</v>
      </c>
      <c r="U97" s="11"/>
      <c r="V97" s="1" t="s">
        <v>45</v>
      </c>
      <c r="W97" s="34">
        <f>SUM(X97:X99)</f>
        <v>0</v>
      </c>
      <c r="X97" s="11"/>
      <c r="Y97" s="34">
        <f>SUM(Z97:Z99)</f>
        <v>0</v>
      </c>
      <c r="Z97" s="11"/>
      <c r="AA97" s="34">
        <f>SUM(AB97:AB99)</f>
        <v>0</v>
      </c>
      <c r="AB97" s="11"/>
      <c r="AC97" s="34">
        <f>SUM(AD97:AD99)</f>
        <v>5</v>
      </c>
      <c r="AD97" s="11">
        <v>1</v>
      </c>
      <c r="AE97" s="37">
        <f>SUM(C97,F97,H97,J97,L97,N97,P97,R97,T97,W97,Y97,AA97,AC97)</f>
        <v>762</v>
      </c>
      <c r="AJ97" s="29"/>
    </row>
    <row r="98" spans="1:36" x14ac:dyDescent="0.25">
      <c r="A98" s="32"/>
      <c r="B98" s="2" t="s">
        <v>28</v>
      </c>
      <c r="C98" s="35"/>
      <c r="D98" s="11">
        <v>5</v>
      </c>
      <c r="E98" s="2"/>
      <c r="F98" s="35"/>
      <c r="G98" s="11"/>
      <c r="H98" s="35"/>
      <c r="I98" s="11"/>
      <c r="J98" s="35"/>
      <c r="K98" s="11"/>
      <c r="L98" s="35"/>
      <c r="M98" s="11">
        <v>3</v>
      </c>
      <c r="N98" s="35"/>
      <c r="O98" s="11"/>
      <c r="P98" s="35"/>
      <c r="Q98" s="11"/>
      <c r="R98" s="35"/>
      <c r="S98" s="11"/>
      <c r="T98" s="35"/>
      <c r="U98" s="11"/>
      <c r="V98" s="2"/>
      <c r="W98" s="35"/>
      <c r="X98" s="11"/>
      <c r="Y98" s="35"/>
      <c r="Z98" s="11"/>
      <c r="AA98" s="35"/>
      <c r="AB98" s="11"/>
      <c r="AC98" s="35"/>
      <c r="AD98" s="11">
        <v>0</v>
      </c>
      <c r="AE98" s="38"/>
      <c r="AF98" s="30"/>
      <c r="AJ98" s="29"/>
    </row>
    <row r="99" spans="1:36" x14ac:dyDescent="0.25">
      <c r="A99" s="33"/>
      <c r="B99" s="3" t="s">
        <v>29</v>
      </c>
      <c r="C99" s="36"/>
      <c r="D99" s="11">
        <v>15</v>
      </c>
      <c r="E99" s="3" t="s">
        <v>46</v>
      </c>
      <c r="F99" s="36"/>
      <c r="G99" s="11"/>
      <c r="H99" s="36"/>
      <c r="I99" s="11"/>
      <c r="J99" s="36"/>
      <c r="K99" s="11"/>
      <c r="L99" s="36"/>
      <c r="M99" s="11">
        <v>707</v>
      </c>
      <c r="N99" s="36"/>
      <c r="O99" s="11"/>
      <c r="P99" s="36"/>
      <c r="Q99" s="11"/>
      <c r="R99" s="36"/>
      <c r="S99" s="11"/>
      <c r="T99" s="36"/>
      <c r="U99" s="11"/>
      <c r="V99" s="3" t="s">
        <v>46</v>
      </c>
      <c r="W99" s="36"/>
      <c r="X99" s="11"/>
      <c r="Y99" s="36"/>
      <c r="Z99" s="11"/>
      <c r="AA99" s="36"/>
      <c r="AB99" s="11"/>
      <c r="AC99" s="36"/>
      <c r="AD99" s="11">
        <v>4</v>
      </c>
      <c r="AE99" s="39"/>
      <c r="AJ99" s="29"/>
    </row>
    <row r="100" spans="1:36" ht="18" customHeight="1" x14ac:dyDescent="0.25">
      <c r="A100" s="41" t="s">
        <v>16</v>
      </c>
      <c r="B100" s="42"/>
      <c r="C100" s="43">
        <f>SUM(C4:C99)</f>
        <v>574</v>
      </c>
      <c r="D100" s="44"/>
      <c r="E100" s="43">
        <f>SUM(F4:F99)</f>
        <v>11</v>
      </c>
      <c r="F100" s="45"/>
      <c r="G100" s="44"/>
      <c r="H100" s="43">
        <f>SUM(H4:H99)</f>
        <v>0</v>
      </c>
      <c r="I100" s="44"/>
      <c r="J100" s="43">
        <f t="shared" ref="J100" si="0">SUM(J4:J99)</f>
        <v>52</v>
      </c>
      <c r="K100" s="44"/>
      <c r="L100" s="43">
        <f t="shared" ref="L100" si="1">SUM(L4:L99)</f>
        <v>22224</v>
      </c>
      <c r="M100" s="44"/>
      <c r="N100" s="43">
        <f t="shared" ref="N100" si="2">SUM(N4:N99)</f>
        <v>46</v>
      </c>
      <c r="O100" s="44"/>
      <c r="P100" s="43">
        <f t="shared" ref="P100" si="3">SUM(P4:P99)</f>
        <v>395</v>
      </c>
      <c r="Q100" s="44"/>
      <c r="R100" s="43">
        <f t="shared" ref="R100" si="4">SUM(R4:R99)</f>
        <v>2</v>
      </c>
      <c r="S100" s="44"/>
      <c r="T100" s="43">
        <f t="shared" ref="T100" si="5">SUM(T4:T99)</f>
        <v>3</v>
      </c>
      <c r="U100" s="44"/>
      <c r="V100" s="43">
        <f>SUM(W1:W99)</f>
        <v>17</v>
      </c>
      <c r="W100" s="45"/>
      <c r="X100" s="44"/>
      <c r="Y100" s="43">
        <f>SUM(Y4:Y99)</f>
        <v>8</v>
      </c>
      <c r="Z100" s="44"/>
      <c r="AA100" s="43">
        <f t="shared" ref="AA100" si="6">SUM(AA4:AA99)</f>
        <v>1</v>
      </c>
      <c r="AB100" s="44"/>
      <c r="AC100" s="43">
        <f t="shared" ref="AC100" si="7">SUM(AC4:AC99)</f>
        <v>74</v>
      </c>
      <c r="AD100" s="44"/>
      <c r="AE100" s="28">
        <f>SUM(AE4:AE99)</f>
        <v>23407</v>
      </c>
    </row>
    <row r="102" spans="1:36" x14ac:dyDescent="0.25">
      <c r="A102" s="31" t="s">
        <v>0</v>
      </c>
      <c r="B102" s="57" t="s">
        <v>1</v>
      </c>
      <c r="C102" s="41" t="s">
        <v>2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42"/>
    </row>
    <row r="103" spans="1:36" x14ac:dyDescent="0.25">
      <c r="A103" s="32"/>
      <c r="B103" s="61"/>
      <c r="C103" s="41" t="s">
        <v>3</v>
      </c>
      <c r="D103" s="42"/>
      <c r="E103" s="41" t="s">
        <v>4</v>
      </c>
      <c r="F103" s="53"/>
      <c r="G103" s="42"/>
      <c r="H103" s="41" t="s">
        <v>5</v>
      </c>
      <c r="I103" s="42"/>
      <c r="J103" s="41" t="s">
        <v>6</v>
      </c>
      <c r="K103" s="42"/>
      <c r="L103" s="41" t="s">
        <v>7</v>
      </c>
      <c r="M103" s="42"/>
      <c r="N103" s="41" t="s">
        <v>8</v>
      </c>
      <c r="O103" s="42"/>
      <c r="P103" s="41" t="s">
        <v>9</v>
      </c>
      <c r="Q103" s="42"/>
      <c r="R103" s="41" t="s">
        <v>10</v>
      </c>
      <c r="S103" s="42"/>
      <c r="T103" s="54" t="s">
        <v>11</v>
      </c>
      <c r="U103" s="56"/>
      <c r="V103" s="54" t="s">
        <v>12</v>
      </c>
      <c r="W103" s="55"/>
      <c r="X103" s="56"/>
      <c r="Y103" s="54" t="s">
        <v>13</v>
      </c>
      <c r="Z103" s="56"/>
      <c r="AA103" s="54" t="s">
        <v>14</v>
      </c>
      <c r="AB103" s="56"/>
      <c r="AC103" s="54" t="s">
        <v>15</v>
      </c>
      <c r="AD103" s="59"/>
      <c r="AE103" s="57" t="s">
        <v>16</v>
      </c>
    </row>
    <row r="104" spans="1:36" x14ac:dyDescent="0.25">
      <c r="A104" s="33"/>
      <c r="B104" s="58"/>
      <c r="C104" s="41" t="s">
        <v>17</v>
      </c>
      <c r="D104" s="42"/>
      <c r="E104" s="41" t="s">
        <v>18</v>
      </c>
      <c r="F104" s="53"/>
      <c r="G104" s="42"/>
      <c r="H104" s="41"/>
      <c r="I104" s="42"/>
      <c r="J104" s="41" t="s">
        <v>19</v>
      </c>
      <c r="K104" s="42"/>
      <c r="L104" s="41" t="s">
        <v>20</v>
      </c>
      <c r="M104" s="42"/>
      <c r="N104" s="41"/>
      <c r="O104" s="42"/>
      <c r="P104" s="41" t="s">
        <v>21</v>
      </c>
      <c r="Q104" s="42"/>
      <c r="R104" s="41" t="s">
        <v>22</v>
      </c>
      <c r="S104" s="42"/>
      <c r="T104" s="54" t="s">
        <v>23</v>
      </c>
      <c r="U104" s="56"/>
      <c r="V104" s="54" t="s">
        <v>24</v>
      </c>
      <c r="W104" s="55"/>
      <c r="X104" s="56"/>
      <c r="Y104" s="54" t="s">
        <v>25</v>
      </c>
      <c r="Z104" s="56"/>
      <c r="AA104" s="54" t="s">
        <v>26</v>
      </c>
      <c r="AB104" s="56"/>
      <c r="AC104" s="54"/>
      <c r="AD104" s="56"/>
      <c r="AE104" s="58"/>
    </row>
    <row r="105" spans="1:36" x14ac:dyDescent="0.25">
      <c r="A105" s="65">
        <v>2024</v>
      </c>
      <c r="B105" s="1" t="s">
        <v>27</v>
      </c>
      <c r="C105" s="34">
        <f>SUM(D105:D106)</f>
        <v>12</v>
      </c>
      <c r="D105" s="11">
        <v>4</v>
      </c>
      <c r="E105" s="1" t="s">
        <v>45</v>
      </c>
      <c r="F105" s="34">
        <f>SUM(G105:G106)</f>
        <v>0</v>
      </c>
      <c r="G105" s="13"/>
      <c r="H105" s="34">
        <f>SUM(I105:I106)</f>
        <v>0</v>
      </c>
      <c r="I105" s="13"/>
      <c r="J105" s="34">
        <f>SUM(K105:K106)</f>
        <v>0</v>
      </c>
      <c r="K105" s="24"/>
      <c r="L105" s="34">
        <f>SUM(M105:M106)</f>
        <v>367</v>
      </c>
      <c r="M105" s="24">
        <v>8</v>
      </c>
      <c r="N105" s="34">
        <f>SUM(O105:O106)</f>
        <v>0</v>
      </c>
      <c r="O105" s="24"/>
      <c r="P105" s="34">
        <f>SUM(Q105:Q106)</f>
        <v>0</v>
      </c>
      <c r="Q105" s="24"/>
      <c r="R105" s="34">
        <f>SUM(S105:S106)</f>
        <v>0</v>
      </c>
      <c r="S105" s="24"/>
      <c r="T105" s="34">
        <f>SUM(U105:U106)</f>
        <v>0</v>
      </c>
      <c r="U105" s="13"/>
      <c r="V105" s="1" t="s">
        <v>45</v>
      </c>
      <c r="W105" s="34">
        <f>SUM(X105:X106)</f>
        <v>0</v>
      </c>
      <c r="X105" s="24">
        <v>0</v>
      </c>
      <c r="Y105" s="34">
        <f>SUM(Z105:Z106)</f>
        <v>1</v>
      </c>
      <c r="Z105" s="24">
        <v>0</v>
      </c>
      <c r="AA105" s="34">
        <f>SUM(AB105:AB106)</f>
        <v>0</v>
      </c>
      <c r="AB105" s="13"/>
      <c r="AC105" s="34">
        <f>SUM(AD105:AD106)</f>
        <v>1</v>
      </c>
      <c r="AD105" s="11">
        <v>0</v>
      </c>
      <c r="AE105" s="37">
        <f>SUM(C105,F105,H105,J105,L105,N105,P105,R105,T105,W105,Y105,AA105,AC105)</f>
        <v>381</v>
      </c>
    </row>
    <row r="106" spans="1:36" x14ac:dyDescent="0.25">
      <c r="A106" s="65"/>
      <c r="B106" s="3" t="s">
        <v>29</v>
      </c>
      <c r="C106" s="36"/>
      <c r="D106" s="11">
        <v>8</v>
      </c>
      <c r="E106" s="3" t="s">
        <v>46</v>
      </c>
      <c r="F106" s="36"/>
      <c r="G106" s="13"/>
      <c r="H106" s="36"/>
      <c r="I106" s="13"/>
      <c r="J106" s="36"/>
      <c r="K106" s="24"/>
      <c r="L106" s="36"/>
      <c r="M106" s="24">
        <v>359</v>
      </c>
      <c r="N106" s="36"/>
      <c r="O106" s="24"/>
      <c r="P106" s="36"/>
      <c r="Q106" s="24"/>
      <c r="R106" s="36"/>
      <c r="S106" s="24"/>
      <c r="T106" s="36"/>
      <c r="U106" s="13"/>
      <c r="V106" s="3" t="s">
        <v>46</v>
      </c>
      <c r="W106" s="36"/>
      <c r="X106" s="24">
        <v>0</v>
      </c>
      <c r="Y106" s="36"/>
      <c r="Z106" s="11">
        <v>1</v>
      </c>
      <c r="AA106" s="36"/>
      <c r="AB106" s="13"/>
      <c r="AC106" s="36"/>
      <c r="AD106" s="11">
        <v>1</v>
      </c>
      <c r="AE106" s="39"/>
    </row>
    <row r="107" spans="1:36" x14ac:dyDescent="0.25">
      <c r="A107" s="41" t="s">
        <v>16</v>
      </c>
      <c r="B107" s="42"/>
      <c r="C107" s="43">
        <f>SUM(C4:C99,C105)</f>
        <v>586</v>
      </c>
      <c r="D107" s="44"/>
      <c r="E107" s="43">
        <f>SUM(F4:F99,F105)</f>
        <v>11</v>
      </c>
      <c r="F107" s="45"/>
      <c r="G107" s="44"/>
      <c r="H107" s="43">
        <f>SUM(H4:H99,H105)</f>
        <v>0</v>
      </c>
      <c r="I107" s="44"/>
      <c r="J107" s="43">
        <f>SUM(J4:J99,J105)</f>
        <v>52</v>
      </c>
      <c r="K107" s="44"/>
      <c r="L107" s="43">
        <f>SUM(L4:L99,L105)</f>
        <v>22591</v>
      </c>
      <c r="M107" s="44"/>
      <c r="N107" s="43">
        <f t="shared" ref="N107" si="8">SUM(N4:N99,N105)</f>
        <v>46</v>
      </c>
      <c r="O107" s="44"/>
      <c r="P107" s="43">
        <f t="shared" ref="P107" si="9">SUM(P4:P99,P105)</f>
        <v>395</v>
      </c>
      <c r="Q107" s="44"/>
      <c r="R107" s="43">
        <f t="shared" ref="R107" si="10">SUM(R4:R99,R105)</f>
        <v>2</v>
      </c>
      <c r="S107" s="44"/>
      <c r="T107" s="43">
        <f t="shared" ref="T107" si="11">SUM(T4:T99,T105)</f>
        <v>3</v>
      </c>
      <c r="U107" s="44"/>
      <c r="V107" s="43">
        <f>SUM(W1:W99,W105)</f>
        <v>17</v>
      </c>
      <c r="W107" s="45"/>
      <c r="X107" s="44"/>
      <c r="Y107" s="43">
        <f>SUM(Y4:Y99,Y105)</f>
        <v>9</v>
      </c>
      <c r="Z107" s="44"/>
      <c r="AA107" s="43">
        <f>SUM(AA4:AA99,AA105)</f>
        <v>1</v>
      </c>
      <c r="AB107" s="44"/>
      <c r="AC107" s="43">
        <f>SUM(AC4:AC99,AC105)</f>
        <v>75</v>
      </c>
      <c r="AD107" s="44"/>
      <c r="AE107" s="28">
        <f>SUM(AE4:AE99,AE105)</f>
        <v>23788</v>
      </c>
    </row>
    <row r="108" spans="1:36" x14ac:dyDescent="0.25">
      <c r="A108" s="40" t="s">
        <v>51</v>
      </c>
      <c r="B108" s="40"/>
      <c r="C108" s="40"/>
    </row>
    <row r="109" spans="1:36" x14ac:dyDescent="0.25">
      <c r="A109" s="6" t="s">
        <v>47</v>
      </c>
      <c r="B109" s="5"/>
      <c r="C109" s="5"/>
    </row>
    <row r="110" spans="1:36" x14ac:dyDescent="0.25">
      <c r="A110" s="4" t="s">
        <v>48</v>
      </c>
      <c r="B110" s="5"/>
      <c r="C110" s="5"/>
    </row>
    <row r="111" spans="1:36" x14ac:dyDescent="0.25">
      <c r="A111" s="60" t="s">
        <v>50</v>
      </c>
      <c r="B111" s="60"/>
      <c r="C111" s="60"/>
    </row>
    <row r="112" spans="1:36" x14ac:dyDescent="0.25">
      <c r="A112" s="60" t="s">
        <v>49</v>
      </c>
      <c r="B112" s="60"/>
      <c r="C112" s="60"/>
    </row>
  </sheetData>
  <mergeCells count="575">
    <mergeCell ref="T107:U107"/>
    <mergeCell ref="V107:X107"/>
    <mergeCell ref="Y107:Z107"/>
    <mergeCell ref="AA107:AB107"/>
    <mergeCell ref="AC107:AD107"/>
    <mergeCell ref="A107:B107"/>
    <mergeCell ref="C107:D107"/>
    <mergeCell ref="E107:G107"/>
    <mergeCell ref="H107:I107"/>
    <mergeCell ref="J107:K107"/>
    <mergeCell ref="L107:M107"/>
    <mergeCell ref="N107:O107"/>
    <mergeCell ref="P107:Q107"/>
    <mergeCell ref="R107:S107"/>
    <mergeCell ref="T105:T106"/>
    <mergeCell ref="W105:W106"/>
    <mergeCell ref="Y105:Y106"/>
    <mergeCell ref="AA105:AA106"/>
    <mergeCell ref="AC105:AC106"/>
    <mergeCell ref="A102:A104"/>
    <mergeCell ref="B102:B104"/>
    <mergeCell ref="C102:AE102"/>
    <mergeCell ref="C103:D103"/>
    <mergeCell ref="AE105:AE106"/>
    <mergeCell ref="Y103:Z103"/>
    <mergeCell ref="AA103:AB103"/>
    <mergeCell ref="AC103:AD103"/>
    <mergeCell ref="A105:A106"/>
    <mergeCell ref="C105:C106"/>
    <mergeCell ref="F105:F106"/>
    <mergeCell ref="H105:H106"/>
    <mergeCell ref="J105:J106"/>
    <mergeCell ref="L105:L106"/>
    <mergeCell ref="N105:N106"/>
    <mergeCell ref="P105:P106"/>
    <mergeCell ref="R105:R106"/>
    <mergeCell ref="AE103:AE104"/>
    <mergeCell ref="C104:D104"/>
    <mergeCell ref="E104:G104"/>
    <mergeCell ref="H104:I104"/>
    <mergeCell ref="J104:K104"/>
    <mergeCell ref="L104:M104"/>
    <mergeCell ref="N104:O104"/>
    <mergeCell ref="P104:Q104"/>
    <mergeCell ref="E103:G103"/>
    <mergeCell ref="H103:I103"/>
    <mergeCell ref="J103:K103"/>
    <mergeCell ref="L103:M103"/>
    <mergeCell ref="N103:O103"/>
    <mergeCell ref="P103:Q103"/>
    <mergeCell ref="R103:S103"/>
    <mergeCell ref="T103:U103"/>
    <mergeCell ref="V103:X103"/>
    <mergeCell ref="R104:S104"/>
    <mergeCell ref="T104:U104"/>
    <mergeCell ref="V104:X104"/>
    <mergeCell ref="Y104:Z104"/>
    <mergeCell ref="AA104:AB104"/>
    <mergeCell ref="AC104:AD104"/>
    <mergeCell ref="J94:J96"/>
    <mergeCell ref="L94:L96"/>
    <mergeCell ref="N94:N96"/>
    <mergeCell ref="P94:P96"/>
    <mergeCell ref="R94:R96"/>
    <mergeCell ref="A91:A93"/>
    <mergeCell ref="C91:C93"/>
    <mergeCell ref="F91:F93"/>
    <mergeCell ref="H91:H93"/>
    <mergeCell ref="J91:J93"/>
    <mergeCell ref="L91:L93"/>
    <mergeCell ref="N91:N93"/>
    <mergeCell ref="P91:P93"/>
    <mergeCell ref="R91:R93"/>
    <mergeCell ref="AE28:AE30"/>
    <mergeCell ref="H31:H33"/>
    <mergeCell ref="J31:J33"/>
    <mergeCell ref="AE34:AE36"/>
    <mergeCell ref="L37:L39"/>
    <mergeCell ref="N37:N39"/>
    <mergeCell ref="P37:P39"/>
    <mergeCell ref="R37:R39"/>
    <mergeCell ref="T37:T39"/>
    <mergeCell ref="AE37:AE39"/>
    <mergeCell ref="H34:H36"/>
    <mergeCell ref="J34:J36"/>
    <mergeCell ref="L34:L36"/>
    <mergeCell ref="N34:N36"/>
    <mergeCell ref="P34:P36"/>
    <mergeCell ref="R34:R36"/>
    <mergeCell ref="T34:T36"/>
    <mergeCell ref="AE31:AE33"/>
    <mergeCell ref="T28:T30"/>
    <mergeCell ref="AC31:AC33"/>
    <mergeCell ref="AC28:AC30"/>
    <mergeCell ref="AA28:AA30"/>
    <mergeCell ref="W37:W39"/>
    <mergeCell ref="Y28:Y30"/>
    <mergeCell ref="AE22:AE24"/>
    <mergeCell ref="AE25:AE27"/>
    <mergeCell ref="P22:P24"/>
    <mergeCell ref="R22:R24"/>
    <mergeCell ref="T22:T24"/>
    <mergeCell ref="Y22:Y24"/>
    <mergeCell ref="AA22:AA24"/>
    <mergeCell ref="AC25:AC27"/>
    <mergeCell ref="AC22:AC24"/>
    <mergeCell ref="W22:W24"/>
    <mergeCell ref="A4:A6"/>
    <mergeCell ref="C4:C6"/>
    <mergeCell ref="A1:A3"/>
    <mergeCell ref="B1:B3"/>
    <mergeCell ref="Y4:Y6"/>
    <mergeCell ref="AA4:AA6"/>
    <mergeCell ref="AC4:AC6"/>
    <mergeCell ref="AA2:AB2"/>
    <mergeCell ref="A13:A15"/>
    <mergeCell ref="C13:C15"/>
    <mergeCell ref="Y10:Y12"/>
    <mergeCell ref="AA10:AA12"/>
    <mergeCell ref="H10:H12"/>
    <mergeCell ref="AA7:AA9"/>
    <mergeCell ref="AC7:AC9"/>
    <mergeCell ref="A10:A12"/>
    <mergeCell ref="C10:C12"/>
    <mergeCell ref="Y7:Y9"/>
    <mergeCell ref="A7:A9"/>
    <mergeCell ref="C7:C9"/>
    <mergeCell ref="J10:J12"/>
    <mergeCell ref="J2:K2"/>
    <mergeCell ref="L2:M2"/>
    <mergeCell ref="N2:O2"/>
    <mergeCell ref="A19:A21"/>
    <mergeCell ref="C19:C21"/>
    <mergeCell ref="A16:A18"/>
    <mergeCell ref="C16:C18"/>
    <mergeCell ref="H16:H18"/>
    <mergeCell ref="J16:J18"/>
    <mergeCell ref="L16:L18"/>
    <mergeCell ref="N16:N18"/>
    <mergeCell ref="A22:A24"/>
    <mergeCell ref="C22:C24"/>
    <mergeCell ref="H22:H24"/>
    <mergeCell ref="J22:J24"/>
    <mergeCell ref="L22:L24"/>
    <mergeCell ref="N22:N24"/>
    <mergeCell ref="F19:F21"/>
    <mergeCell ref="F22:F24"/>
    <mergeCell ref="F37:F39"/>
    <mergeCell ref="A31:A33"/>
    <mergeCell ref="C31:C33"/>
    <mergeCell ref="A25:A27"/>
    <mergeCell ref="C25:C27"/>
    <mergeCell ref="Y25:Y27"/>
    <mergeCell ref="AA31:AA33"/>
    <mergeCell ref="AA25:AA27"/>
    <mergeCell ref="Y31:Y33"/>
    <mergeCell ref="A28:A30"/>
    <mergeCell ref="C28:C30"/>
    <mergeCell ref="H28:H30"/>
    <mergeCell ref="J28:J30"/>
    <mergeCell ref="L28:L30"/>
    <mergeCell ref="N28:N30"/>
    <mergeCell ref="P28:P30"/>
    <mergeCell ref="R28:R30"/>
    <mergeCell ref="H25:H27"/>
    <mergeCell ref="J25:J27"/>
    <mergeCell ref="L25:L27"/>
    <mergeCell ref="N25:N27"/>
    <mergeCell ref="P25:P27"/>
    <mergeCell ref="R25:R27"/>
    <mergeCell ref="T25:T27"/>
    <mergeCell ref="A43:A45"/>
    <mergeCell ref="C43:C45"/>
    <mergeCell ref="A40:A42"/>
    <mergeCell ref="C40:C42"/>
    <mergeCell ref="Y37:Y39"/>
    <mergeCell ref="AA37:AA39"/>
    <mergeCell ref="AC37:AC39"/>
    <mergeCell ref="AC34:AC36"/>
    <mergeCell ref="A37:A39"/>
    <mergeCell ref="C37:C39"/>
    <mergeCell ref="Y34:Y36"/>
    <mergeCell ref="AA34:AA36"/>
    <mergeCell ref="A34:A36"/>
    <mergeCell ref="C34:C36"/>
    <mergeCell ref="Y43:Y45"/>
    <mergeCell ref="H40:H42"/>
    <mergeCell ref="J40:J42"/>
    <mergeCell ref="L40:L42"/>
    <mergeCell ref="N40:N42"/>
    <mergeCell ref="Y40:Y42"/>
    <mergeCell ref="AA40:AA42"/>
    <mergeCell ref="H37:H39"/>
    <mergeCell ref="J37:J39"/>
    <mergeCell ref="F40:F42"/>
    <mergeCell ref="A85:A87"/>
    <mergeCell ref="C85:C87"/>
    <mergeCell ref="P82:P84"/>
    <mergeCell ref="F85:F87"/>
    <mergeCell ref="H85:H87"/>
    <mergeCell ref="J85:J87"/>
    <mergeCell ref="L85:L87"/>
    <mergeCell ref="N85:N87"/>
    <mergeCell ref="P85:P87"/>
    <mergeCell ref="AE4:AE6"/>
    <mergeCell ref="H7:H9"/>
    <mergeCell ref="J7:J9"/>
    <mergeCell ref="L7:L9"/>
    <mergeCell ref="N7:N9"/>
    <mergeCell ref="P7:P9"/>
    <mergeCell ref="R7:R9"/>
    <mergeCell ref="T7:T9"/>
    <mergeCell ref="AE7:AE9"/>
    <mergeCell ref="H4:H6"/>
    <mergeCell ref="J4:J6"/>
    <mergeCell ref="L4:L6"/>
    <mergeCell ref="N4:N6"/>
    <mergeCell ref="P4:P6"/>
    <mergeCell ref="R4:R6"/>
    <mergeCell ref="T4:T6"/>
    <mergeCell ref="AE10:AE12"/>
    <mergeCell ref="H13:H15"/>
    <mergeCell ref="J13:J15"/>
    <mergeCell ref="L13:L15"/>
    <mergeCell ref="N13:N15"/>
    <mergeCell ref="P13:P15"/>
    <mergeCell ref="R13:R15"/>
    <mergeCell ref="T13:T15"/>
    <mergeCell ref="AE13:AE15"/>
    <mergeCell ref="Y13:Y15"/>
    <mergeCell ref="AA13:AA15"/>
    <mergeCell ref="AC13:AC15"/>
    <mergeCell ref="AC10:AC12"/>
    <mergeCell ref="AE16:AE18"/>
    <mergeCell ref="H19:H21"/>
    <mergeCell ref="J19:J21"/>
    <mergeCell ref="L19:L21"/>
    <mergeCell ref="N19:N21"/>
    <mergeCell ref="P19:P21"/>
    <mergeCell ref="R19:R21"/>
    <mergeCell ref="T19:T21"/>
    <mergeCell ref="AE19:AE21"/>
    <mergeCell ref="Y16:Y18"/>
    <mergeCell ref="AA16:AA18"/>
    <mergeCell ref="AC16:AC18"/>
    <mergeCell ref="AA19:AA21"/>
    <mergeCell ref="AC19:AC21"/>
    <mergeCell ref="Y19:Y21"/>
    <mergeCell ref="W19:W21"/>
    <mergeCell ref="AE40:AE42"/>
    <mergeCell ref="H43:H45"/>
    <mergeCell ref="J43:J45"/>
    <mergeCell ref="L43:L45"/>
    <mergeCell ref="N43:N45"/>
    <mergeCell ref="P43:P45"/>
    <mergeCell ref="R43:R45"/>
    <mergeCell ref="T43:T45"/>
    <mergeCell ref="AE43:AE45"/>
    <mergeCell ref="AA43:AA45"/>
    <mergeCell ref="AC43:AC45"/>
    <mergeCell ref="AC40:AC42"/>
    <mergeCell ref="W40:W42"/>
    <mergeCell ref="AE46:AE48"/>
    <mergeCell ref="H49:H51"/>
    <mergeCell ref="J49:J51"/>
    <mergeCell ref="L49:L51"/>
    <mergeCell ref="N49:N51"/>
    <mergeCell ref="P49:P51"/>
    <mergeCell ref="R49:R51"/>
    <mergeCell ref="T49:T51"/>
    <mergeCell ref="AE49:AE51"/>
    <mergeCell ref="H46:H48"/>
    <mergeCell ref="J46:J48"/>
    <mergeCell ref="L46:L48"/>
    <mergeCell ref="N46:N48"/>
    <mergeCell ref="P46:P48"/>
    <mergeCell ref="R46:R48"/>
    <mergeCell ref="T46:T48"/>
    <mergeCell ref="Y46:Y48"/>
    <mergeCell ref="AA46:AA48"/>
    <mergeCell ref="AC46:AC48"/>
    <mergeCell ref="AA49:AA51"/>
    <mergeCell ref="AC49:AC51"/>
    <mergeCell ref="Y49:Y51"/>
    <mergeCell ref="AE55:AE57"/>
    <mergeCell ref="H52:H54"/>
    <mergeCell ref="J52:J54"/>
    <mergeCell ref="L52:L54"/>
    <mergeCell ref="N52:N54"/>
    <mergeCell ref="P52:P54"/>
    <mergeCell ref="R52:R54"/>
    <mergeCell ref="T52:T54"/>
    <mergeCell ref="AA55:AA57"/>
    <mergeCell ref="AC55:AC57"/>
    <mergeCell ref="Y55:Y57"/>
    <mergeCell ref="Y52:Y54"/>
    <mergeCell ref="AA52:AA54"/>
    <mergeCell ref="AC52:AC54"/>
    <mergeCell ref="AE52:AE54"/>
    <mergeCell ref="H55:H57"/>
    <mergeCell ref="J55:J57"/>
    <mergeCell ref="L55:L57"/>
    <mergeCell ref="AE58:AE60"/>
    <mergeCell ref="H61:H63"/>
    <mergeCell ref="J61:J63"/>
    <mergeCell ref="L61:L63"/>
    <mergeCell ref="N61:N63"/>
    <mergeCell ref="P61:P63"/>
    <mergeCell ref="R61:R63"/>
    <mergeCell ref="T61:T63"/>
    <mergeCell ref="AE61:AE63"/>
    <mergeCell ref="Y58:Y60"/>
    <mergeCell ref="AA58:AA60"/>
    <mergeCell ref="H58:H60"/>
    <mergeCell ref="J58:J60"/>
    <mergeCell ref="L58:L60"/>
    <mergeCell ref="N58:N60"/>
    <mergeCell ref="P58:P60"/>
    <mergeCell ref="R58:R60"/>
    <mergeCell ref="T58:T60"/>
    <mergeCell ref="AC58:AC60"/>
    <mergeCell ref="AA61:AA63"/>
    <mergeCell ref="AC61:AC63"/>
    <mergeCell ref="Y61:Y63"/>
    <mergeCell ref="AE64:AE66"/>
    <mergeCell ref="H67:H69"/>
    <mergeCell ref="J67:J69"/>
    <mergeCell ref="L67:L69"/>
    <mergeCell ref="N67:N69"/>
    <mergeCell ref="P67:P69"/>
    <mergeCell ref="R67:R69"/>
    <mergeCell ref="T67:T69"/>
    <mergeCell ref="AE67:AE69"/>
    <mergeCell ref="H64:H66"/>
    <mergeCell ref="J64:J66"/>
    <mergeCell ref="L64:L66"/>
    <mergeCell ref="N64:N66"/>
    <mergeCell ref="P64:P66"/>
    <mergeCell ref="R64:R66"/>
    <mergeCell ref="T64:T66"/>
    <mergeCell ref="AA67:AA69"/>
    <mergeCell ref="AC67:AC69"/>
    <mergeCell ref="Y67:Y69"/>
    <mergeCell ref="Y64:Y66"/>
    <mergeCell ref="AA64:AA66"/>
    <mergeCell ref="AC64:AC66"/>
    <mergeCell ref="AE70:AE72"/>
    <mergeCell ref="H73:H75"/>
    <mergeCell ref="J73:J75"/>
    <mergeCell ref="L73:L75"/>
    <mergeCell ref="N73:N75"/>
    <mergeCell ref="P73:P75"/>
    <mergeCell ref="R73:R75"/>
    <mergeCell ref="T73:T75"/>
    <mergeCell ref="AE73:AE75"/>
    <mergeCell ref="P70:P72"/>
    <mergeCell ref="R70:R72"/>
    <mergeCell ref="T70:T72"/>
    <mergeCell ref="AC70:AC72"/>
    <mergeCell ref="AA73:AA75"/>
    <mergeCell ref="AC73:AC75"/>
    <mergeCell ref="Y73:Y75"/>
    <mergeCell ref="Y70:Y72"/>
    <mergeCell ref="AA70:AA72"/>
    <mergeCell ref="H70:H72"/>
    <mergeCell ref="J70:J72"/>
    <mergeCell ref="L70:L72"/>
    <mergeCell ref="N70:N72"/>
    <mergeCell ref="A111:C111"/>
    <mergeCell ref="A112:C112"/>
    <mergeCell ref="AE76:AE78"/>
    <mergeCell ref="H79:H81"/>
    <mergeCell ref="J79:J81"/>
    <mergeCell ref="L79:L81"/>
    <mergeCell ref="N79:N81"/>
    <mergeCell ref="P79:P81"/>
    <mergeCell ref="R79:R81"/>
    <mergeCell ref="T79:T81"/>
    <mergeCell ref="AE79:AE81"/>
    <mergeCell ref="H76:H78"/>
    <mergeCell ref="J76:J78"/>
    <mergeCell ref="L76:L78"/>
    <mergeCell ref="N76:N78"/>
    <mergeCell ref="P76:P78"/>
    <mergeCell ref="R76:R78"/>
    <mergeCell ref="T76:T78"/>
    <mergeCell ref="Y79:Y81"/>
    <mergeCell ref="AA79:AA81"/>
    <mergeCell ref="AC79:AC81"/>
    <mergeCell ref="Y76:Y78"/>
    <mergeCell ref="A79:A81"/>
    <mergeCell ref="A82:A84"/>
    <mergeCell ref="C1:AE1"/>
    <mergeCell ref="C2:D2"/>
    <mergeCell ref="E2:G2"/>
    <mergeCell ref="H2:I2"/>
    <mergeCell ref="V2:X2"/>
    <mergeCell ref="Y2:Z2"/>
    <mergeCell ref="AE2:AE3"/>
    <mergeCell ref="C3:D3"/>
    <mergeCell ref="E3:G3"/>
    <mergeCell ref="H3:I3"/>
    <mergeCell ref="V3:X3"/>
    <mergeCell ref="Y3:Z3"/>
    <mergeCell ref="P2:Q2"/>
    <mergeCell ref="R2:S2"/>
    <mergeCell ref="T2:U2"/>
    <mergeCell ref="AC2:AD2"/>
    <mergeCell ref="J3:K3"/>
    <mergeCell ref="L3:M3"/>
    <mergeCell ref="N3:O3"/>
    <mergeCell ref="P3:Q3"/>
    <mergeCell ref="R3:S3"/>
    <mergeCell ref="T3:U3"/>
    <mergeCell ref="AC3:AD3"/>
    <mergeCell ref="AA3:AB3"/>
    <mergeCell ref="F4:F6"/>
    <mergeCell ref="W4:W6"/>
    <mergeCell ref="F7:F9"/>
    <mergeCell ref="W7:W9"/>
    <mergeCell ref="F10:F12"/>
    <mergeCell ref="W10:W12"/>
    <mergeCell ref="F13:F15"/>
    <mergeCell ref="W13:W15"/>
    <mergeCell ref="F16:F18"/>
    <mergeCell ref="W16:W18"/>
    <mergeCell ref="L10:L12"/>
    <mergeCell ref="N10:N12"/>
    <mergeCell ref="P10:P12"/>
    <mergeCell ref="R10:R12"/>
    <mergeCell ref="T10:T12"/>
    <mergeCell ref="P16:P18"/>
    <mergeCell ref="R16:R18"/>
    <mergeCell ref="T16:T18"/>
    <mergeCell ref="F25:F27"/>
    <mergeCell ref="W25:W27"/>
    <mergeCell ref="F28:F30"/>
    <mergeCell ref="W28:W30"/>
    <mergeCell ref="F31:F33"/>
    <mergeCell ref="W31:W33"/>
    <mergeCell ref="F34:F36"/>
    <mergeCell ref="W34:W36"/>
    <mergeCell ref="L31:L33"/>
    <mergeCell ref="N31:N33"/>
    <mergeCell ref="P31:P33"/>
    <mergeCell ref="R31:R33"/>
    <mergeCell ref="T31:T33"/>
    <mergeCell ref="F43:F45"/>
    <mergeCell ref="W43:W45"/>
    <mergeCell ref="C46:C48"/>
    <mergeCell ref="F46:F48"/>
    <mergeCell ref="W46:W48"/>
    <mergeCell ref="P40:P42"/>
    <mergeCell ref="R40:R42"/>
    <mergeCell ref="T40:T42"/>
    <mergeCell ref="C49:C51"/>
    <mergeCell ref="F49:F51"/>
    <mergeCell ref="W49:W51"/>
    <mergeCell ref="C52:C54"/>
    <mergeCell ref="F52:F54"/>
    <mergeCell ref="W52:W54"/>
    <mergeCell ref="C55:C57"/>
    <mergeCell ref="F55:F57"/>
    <mergeCell ref="W55:W57"/>
    <mergeCell ref="N55:N57"/>
    <mergeCell ref="P55:P57"/>
    <mergeCell ref="R55:R57"/>
    <mergeCell ref="T55:T57"/>
    <mergeCell ref="C58:C60"/>
    <mergeCell ref="F58:F60"/>
    <mergeCell ref="W58:W60"/>
    <mergeCell ref="C61:C63"/>
    <mergeCell ref="F61:F63"/>
    <mergeCell ref="W61:W63"/>
    <mergeCell ref="C64:C66"/>
    <mergeCell ref="F64:F66"/>
    <mergeCell ref="W64:W66"/>
    <mergeCell ref="C67:C69"/>
    <mergeCell ref="F67:F69"/>
    <mergeCell ref="W67:W69"/>
    <mergeCell ref="C70:C72"/>
    <mergeCell ref="F70:F72"/>
    <mergeCell ref="W70:W72"/>
    <mergeCell ref="C73:C75"/>
    <mergeCell ref="F73:F75"/>
    <mergeCell ref="W73:W75"/>
    <mergeCell ref="AE82:AE84"/>
    <mergeCell ref="R85:R87"/>
    <mergeCell ref="AE85:AE87"/>
    <mergeCell ref="AA76:AA78"/>
    <mergeCell ref="AC76:AC78"/>
    <mergeCell ref="Y85:Y87"/>
    <mergeCell ref="Y82:Y84"/>
    <mergeCell ref="Y88:Y90"/>
    <mergeCell ref="AA88:AA90"/>
    <mergeCell ref="AC88:AC90"/>
    <mergeCell ref="AA82:AA84"/>
    <mergeCell ref="AC82:AC84"/>
    <mergeCell ref="T85:T87"/>
    <mergeCell ref="W85:W87"/>
    <mergeCell ref="AA85:AA87"/>
    <mergeCell ref="AC85:AC87"/>
    <mergeCell ref="R88:R90"/>
    <mergeCell ref="C76:C78"/>
    <mergeCell ref="F76:F78"/>
    <mergeCell ref="W76:W78"/>
    <mergeCell ref="F79:F81"/>
    <mergeCell ref="W79:W81"/>
    <mergeCell ref="F82:F84"/>
    <mergeCell ref="R82:R84"/>
    <mergeCell ref="T82:T84"/>
    <mergeCell ref="W82:W84"/>
    <mergeCell ref="C79:C81"/>
    <mergeCell ref="C82:C84"/>
    <mergeCell ref="H82:H84"/>
    <mergeCell ref="J82:J84"/>
    <mergeCell ref="L82:L84"/>
    <mergeCell ref="N82:N84"/>
    <mergeCell ref="Y94:Y96"/>
    <mergeCell ref="AA94:AA96"/>
    <mergeCell ref="AC94:AC96"/>
    <mergeCell ref="A94:A96"/>
    <mergeCell ref="C94:C96"/>
    <mergeCell ref="F94:F96"/>
    <mergeCell ref="AE88:AE90"/>
    <mergeCell ref="Y91:Y93"/>
    <mergeCell ref="AA91:AA93"/>
    <mergeCell ref="AC91:AC93"/>
    <mergeCell ref="AE91:AE93"/>
    <mergeCell ref="T88:T90"/>
    <mergeCell ref="W88:W90"/>
    <mergeCell ref="T91:T93"/>
    <mergeCell ref="W91:W93"/>
    <mergeCell ref="A88:A90"/>
    <mergeCell ref="C88:C90"/>
    <mergeCell ref="F88:F90"/>
    <mergeCell ref="H88:H90"/>
    <mergeCell ref="J88:J90"/>
    <mergeCell ref="L88:L90"/>
    <mergeCell ref="N88:N90"/>
    <mergeCell ref="P88:P90"/>
    <mergeCell ref="H94:H96"/>
    <mergeCell ref="T97:T99"/>
    <mergeCell ref="W97:W99"/>
    <mergeCell ref="Y97:Y99"/>
    <mergeCell ref="AA97:AA99"/>
    <mergeCell ref="AC97:AC99"/>
    <mergeCell ref="AE97:AE99"/>
    <mergeCell ref="A108:C108"/>
    <mergeCell ref="AE94:AE96"/>
    <mergeCell ref="A100:B100"/>
    <mergeCell ref="C100:D100"/>
    <mergeCell ref="E100:G100"/>
    <mergeCell ref="H100:I100"/>
    <mergeCell ref="J100:K100"/>
    <mergeCell ref="L100:M100"/>
    <mergeCell ref="N100:O100"/>
    <mergeCell ref="P100:Q100"/>
    <mergeCell ref="R100:S100"/>
    <mergeCell ref="T100:U100"/>
    <mergeCell ref="V100:X100"/>
    <mergeCell ref="Y100:Z100"/>
    <mergeCell ref="AA100:AB100"/>
    <mergeCell ref="AC100:AD100"/>
    <mergeCell ref="T94:T96"/>
    <mergeCell ref="W94:W96"/>
    <mergeCell ref="A97:A99"/>
    <mergeCell ref="C97:C99"/>
    <mergeCell ref="F97:F99"/>
    <mergeCell ref="H97:H99"/>
    <mergeCell ref="J97:J99"/>
    <mergeCell ref="L97:L99"/>
    <mergeCell ref="N97:N99"/>
    <mergeCell ref="P97:P99"/>
    <mergeCell ref="R97:R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</dc:creator>
  <cp:lastModifiedBy>-</cp:lastModifiedBy>
  <dcterms:created xsi:type="dcterms:W3CDTF">2016-12-05T09:24:43Z</dcterms:created>
  <dcterms:modified xsi:type="dcterms:W3CDTF">2024-08-08T07:51:32Z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efc14b70-7e93-4c47-8404-a83e905fd8bc</vt:lpwstr>
  </property>
</Properties>
</file>